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K:\Finansinės priemonės\(2022) Lengvatinės paskolos UKR\5 - Kvietimo dokumentai\2 etapas - 30 mln\Paraiška, Metodiniai\"/>
    </mc:Choice>
  </mc:AlternateContent>
  <xr:revisionPtr revIDLastSave="0" documentId="13_ncr:1_{BEA208C6-8B73-45EA-9E42-7E0490A877F2}" xr6:coauthVersionLast="47" xr6:coauthVersionMax="47" xr10:uidLastSave="{00000000-0000-0000-0000-000000000000}"/>
  <workbookProtection workbookAlgorithmName="SHA-512" workbookHashValue="x/yc8GZMbhkRLhidW+9x4iBnLAhPH+eUCqzguIjYN1HiGpu6CGrQbMUk8V26y+InBMvO/aAKPx023+f0prDUWg==" workbookSaltValue="K4SvHN7jMV5g+Vrh+lQB+g==" workbookSpinCount="100000" lockStructure="1"/>
  <bookViews>
    <workbookView xWindow="-108" yWindow="-108" windowWidth="23256" windowHeight="12456" tabRatio="605" xr2:uid="{00000000-000D-0000-FFFF-FFFF00000000}"/>
  </bookViews>
  <sheets>
    <sheet name="Paraiška" sheetId="2" r:id="rId1"/>
    <sheet name="Priedas" sheetId="1" r:id="rId2"/>
  </sheets>
  <definedNames>
    <definedName name="MAXap">Priedas!$N$64</definedName>
    <definedName name="MAXap_">Priedas!$N$71</definedName>
    <definedName name="MAXen">Priedas!$N$76</definedName>
    <definedName name="_xlnm.Print_Area" localSheetId="0">Paraiška!$B$2:$O$225</definedName>
    <definedName name="_xlnm.Print_Area" localSheetId="1">Priedas!$B$2:$O$126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9" i="1" l="1"/>
  <c r="N70" i="1" s="1"/>
  <c r="N71" i="1" l="1"/>
  <c r="N63" i="1" l="1"/>
  <c r="J3" i="1" l="1"/>
  <c r="K35" i="1"/>
  <c r="K44" i="1"/>
  <c r="K56" i="1"/>
  <c r="N64" i="1"/>
  <c r="M26" i="2" s="1"/>
  <c r="N76" i="1"/>
  <c r="L120" i="2" l="1"/>
  <c r="H120" i="2"/>
  <c r="L107" i="2" l="1"/>
  <c r="H107" i="2"/>
  <c r="L94" i="2"/>
  <c r="F94" i="2"/>
  <c r="J60" i="1" s="1"/>
  <c r="N69" i="2"/>
  <c r="H69" i="2"/>
  <c r="N51" i="2"/>
  <c r="H51" i="2"/>
  <c r="E8" i="1"/>
  <c r="N135" i="2"/>
  <c r="N141" i="2" s="1"/>
  <c r="L183" i="2" l="1"/>
  <c r="L172" i="2"/>
  <c r="J172" i="2"/>
  <c r="H140" i="2"/>
  <c r="H139" i="2"/>
  <c r="H138" i="2"/>
  <c r="H137" i="2"/>
  <c r="H136" i="2"/>
  <c r="L135" i="2"/>
  <c r="L141" i="2" s="1"/>
  <c r="J135" i="2"/>
  <c r="J141" i="2" s="1"/>
  <c r="H141" i="2" l="1"/>
  <c r="H135" i="2"/>
</calcChain>
</file>

<file path=xl/sharedStrings.xml><?xml version="1.0" encoding="utf-8"?>
<sst xmlns="http://schemas.openxmlformats.org/spreadsheetml/2006/main" count="280" uniqueCount="223">
  <si>
    <t>Iš viso:</t>
  </si>
  <si>
    <t>Kuras ir elektros energija ūkio reikmėms</t>
  </si>
  <si>
    <t>Trąšos</t>
  </si>
  <si>
    <t>Augalų apsaugos priemonės</t>
  </si>
  <si>
    <t>Auginimo terpė ir indai, skirti augalams daiginti ir auginti</t>
  </si>
  <si>
    <t>Pašarai ir (ar) jų priedai</t>
  </si>
  <si>
    <t>Medžiagos, skirtos pašarams ruošti</t>
  </si>
  <si>
    <t>(pareigos, vardas, pavardė)</t>
  </si>
  <si>
    <t>(parašas)</t>
  </si>
  <si>
    <t>(data)</t>
  </si>
  <si>
    <t>El. pašto adresas</t>
  </si>
  <si>
    <t>Įregistravimo data</t>
  </si>
  <si>
    <t>Telefonas</t>
  </si>
  <si>
    <t>Darbuotojų skaičius</t>
  </si>
  <si>
    <t>Žemės ūkio valdos kodas</t>
  </si>
  <si>
    <t xml:space="preserve">Ar sutinkate, kad nurodytu el. paštu UAB Žemės ūkio paskolų garantijų fondas siųstų informaciją apie suteiktas/teikiamas paslaugas, kreiptųsi, teirautųsi nuomonės (rinkodaros tikslu)? </t>
  </si>
  <si>
    <t xml:space="preserve">Paskolos paskirtis </t>
  </si>
  <si>
    <t>Valiuta</t>
  </si>
  <si>
    <t>Kviečiai</t>
  </si>
  <si>
    <t>Rugiai</t>
  </si>
  <si>
    <t>Miežiai</t>
  </si>
  <si>
    <t>Kitos grūd.kultūros</t>
  </si>
  <si>
    <t>Rapsai</t>
  </si>
  <si>
    <t>Daržovės</t>
  </si>
  <si>
    <t>Sodų derlius</t>
  </si>
  <si>
    <t>Kita</t>
  </si>
  <si>
    <t>Galvijjai</t>
  </si>
  <si>
    <t>Karvės</t>
  </si>
  <si>
    <t>Kiaulės</t>
  </si>
  <si>
    <t>Ožkos</t>
  </si>
  <si>
    <t>Arkliai</t>
  </si>
  <si>
    <t>Avys</t>
  </si>
  <si>
    <t>Paukščiai</t>
  </si>
  <si>
    <t>Parduota 
pieno, t</t>
  </si>
  <si>
    <t>Natūralus pienas</t>
  </si>
  <si>
    <t>Žemė</t>
  </si>
  <si>
    <t>Iš viso</t>
  </si>
  <si>
    <t>Iš to skaičiaus</t>
  </si>
  <si>
    <t>nuosavybės teise valdoma žemė, ha</t>
  </si>
  <si>
    <t>nuomojama žemė, ha</t>
  </si>
  <si>
    <t>iš  
valstybės</t>
  </si>
  <si>
    <t>iš privačių asmenų</t>
  </si>
  <si>
    <t>1. Žemės ūkio naudmenų plotas</t>
  </si>
  <si>
    <t>1.1 Ariama žemė</t>
  </si>
  <si>
    <t>1.2 Pievos ir ganyklos</t>
  </si>
  <si>
    <t>1.3 Sodai ir uogynai</t>
  </si>
  <si>
    <t>2. Miško plotas</t>
  </si>
  <si>
    <t>3. Kita žemė</t>
  </si>
  <si>
    <t>Vardas, pavardė</t>
  </si>
  <si>
    <t>Dirba ūkyje/ įmonėje nuo</t>
  </si>
  <si>
    <t>Išsilavinimas</t>
  </si>
  <si>
    <t>Profesinė patirtis</t>
  </si>
  <si>
    <t>Vardas, pavardė/Įmonės pavadinimas</t>
  </si>
  <si>
    <t>Asmens/įmonės kodas</t>
  </si>
  <si>
    <t>Turimų akcijų (pajų) dalis, proc.</t>
  </si>
  <si>
    <t>Finansų įstaiga</t>
  </si>
  <si>
    <t>Paskirtis</t>
  </si>
  <si>
    <t>Suteikta 
suma, Eur</t>
  </si>
  <si>
    <t>Negrąžintas likutis, Eur</t>
  </si>
  <si>
    <t>Grąžinimo terminas</t>
  </si>
  <si>
    <t>Kreditorius</t>
  </si>
  <si>
    <t>Negrąžintas skolos likutis, Eur</t>
  </si>
  <si>
    <t>Skolos sumokėjimo terminas</t>
  </si>
  <si>
    <t>Smulkiojo ir vidutinio verslo subjekto statuso deklaracija</t>
  </si>
  <si>
    <r>
      <t xml:space="preserve">Klientas / kliento atstovas </t>
    </r>
    <r>
      <rPr>
        <sz val="10"/>
        <rFont val="Arial"/>
        <family val="2"/>
      </rPr>
      <t>(vadovas, įgaliotas asmuo)</t>
    </r>
  </si>
  <si>
    <t xml:space="preserve">1. Patvirtinu, kad:
</t>
  </si>
  <si>
    <t>1.2. esu susipažinęs su Schemos reikalavimais;</t>
  </si>
  <si>
    <t>Ūkininko ūkio įregistravimo pažymėjimo kopija</t>
  </si>
  <si>
    <t>Parduota, t</t>
  </si>
  <si>
    <t xml:space="preserve">Pardavimo pajamos, Eur </t>
  </si>
  <si>
    <t>Produkcija</t>
  </si>
  <si>
    <t>Auginta / Pagaminta, t</t>
  </si>
  <si>
    <t>(ūkio / įmonės pavadinimas)</t>
  </si>
  <si>
    <t>Ūkio / įmonės pavadinimas</t>
  </si>
  <si>
    <t>Ūkio / įmonės kodas</t>
  </si>
  <si>
    <t>Juridinio asmens įregistravimo dokumentų (įregistravimo pažymėjimas, įstatai, pažymėjimas dėl žemės ūkio kooperatinės bendrovės (kooperatyvo) pripažinimo) kopijos</t>
  </si>
  <si>
    <t>Paskolos teikiamos tik kaimo vietovėje veiklą vykdantiems ūkio subjektams, įregistravusiems žemės ūkio valdą LR žemės ūkio ir kaimo verslo registre (netaikoma akvakultūros ūkio subjektams).</t>
  </si>
  <si>
    <r>
      <t xml:space="preserve">Asmens kodas </t>
    </r>
    <r>
      <rPr>
        <sz val="9"/>
        <rFont val="Arial"/>
        <family val="2"/>
        <charset val="186"/>
      </rPr>
      <t>(pildo tik ūkininkai)</t>
    </r>
  </si>
  <si>
    <t>PVM mokėtojas</t>
  </si>
  <si>
    <t>PVM mokėtojo kodas</t>
  </si>
  <si>
    <t>Dotacijos, susijusios su pajamomis</t>
  </si>
  <si>
    <t>Valdymo organo sprendimas dėl paskolos, jeigu pagal įstatus vadovui nėra suteikta teisė tokius sprendimus priimti savarankiškai, kopija</t>
  </si>
  <si>
    <t>Paskolos 
suma</t>
  </si>
  <si>
    <t>3. ŪKINĖ VEIKLA</t>
  </si>
  <si>
    <t>3.3. Gyvulininkystė</t>
  </si>
  <si>
    <t>3.4. Pieninė gyvulininkystė</t>
  </si>
  <si>
    <t>3.5. Akvakultūra</t>
  </si>
  <si>
    <t>4. INFORMACIJA APIE ŽEMĘ</t>
  </si>
  <si>
    <t>5. INFORMACIJA APIE ŪKIO/ĮMONĖS VADOVUS IR SAVININKUS</t>
  </si>
  <si>
    <t>5.1. Ūkio/įmonės vadovai</t>
  </si>
  <si>
    <t xml:space="preserve">6. TURIMI ĮSIPAREIGOJIMAI </t>
  </si>
  <si>
    <r>
      <t xml:space="preserve">6.1. Finansiniai įsipareigojimai </t>
    </r>
    <r>
      <rPr>
        <sz val="10"/>
        <color rgb="FF006439"/>
        <rFont val="Arial"/>
        <family val="2"/>
      </rPr>
      <t>(paskolos, lizingo sutartys, faktoringas ir kita)</t>
    </r>
  </si>
  <si>
    <r>
      <t xml:space="preserve">6.2. Įsipareigojimai kitiems kreditoriams </t>
    </r>
    <r>
      <rPr>
        <sz val="10"/>
        <color rgb="FF006439"/>
        <rFont val="Arial"/>
        <family val="2"/>
      </rPr>
      <t>(skolos tiekėjams, rangovams ir kita)</t>
    </r>
  </si>
  <si>
    <t>7. SU PARAIŠKA PATEIKIAMI DOKUMENTAI PASKOLAI GAUTI</t>
  </si>
  <si>
    <t>8. ŪKIO SUBJEKTO DEKLARACIJA</t>
  </si>
  <si>
    <t>Ūkio subjekto (ūkininko) tapatybę patvirtinančio dokumento (pasas ar asmens tapatybės kortelė) kopija</t>
  </si>
  <si>
    <t>1. ŪKIO SUBJEKTAS</t>
  </si>
  <si>
    <t>Eur</t>
  </si>
  <si>
    <t xml:space="preserve">2. Įsipareigoju:
</t>
  </si>
  <si>
    <t xml:space="preserve">2.1. vykdyti Schemos sąlygas tiksliai, nepažeisdamas Lietuvos Respublikos įstatymų ir kitų teisės aktų;
</t>
  </si>
  <si>
    <t xml:space="preserve">2.2. bendradarbiauti su Schemos įgyvendinimą kontroliuojančiais asmenimis: laiku teikti jiems visą prašomą informaciją, sudaryti sąlygas susipažinti su informacija ir (ar) dokumentais, susijusiais su pagalbos gavimu, atlikti patikras vietoje;
</t>
  </si>
  <si>
    <t xml:space="preserve">2.3. gavus finansų tarpininko (finansų įstaigos), Bendrovės reikalavimą (raštą, pranešimą) dėl pagalbos (jos dalies) ir (arba) neteisėtai gautos ir (arba) permokėtos pagalbos (jos dalies) grąžinimo, per reikalavime nurodytą terminą grąžinti finansų tarpininkui ar Bendrovei finansų tarpininko išmokėtą ir (ar)  neteisėtai gautą, ir (ar) permokėtą pagalbą (jos dalį);
</t>
  </si>
  <si>
    <r>
      <t xml:space="preserve">Paskolos terminas, 
ne ilgesnis kaip 72 mėnesiai
 </t>
    </r>
    <r>
      <rPr>
        <sz val="9"/>
        <rFont val="Arial"/>
        <family val="2"/>
      </rPr>
      <t>(mėnesiais)</t>
    </r>
  </si>
  <si>
    <t>Suteikta (planuojama suteikti) pagalba</t>
  </si>
  <si>
    <t>Nesuteikta pagalba</t>
  </si>
  <si>
    <t>Apyvartinio kapitalo, kuriam suteikta (planuojama suteikti) pagalba, rūšis</t>
  </si>
  <si>
    <t>Pagalbos suteikimo data</t>
  </si>
  <si>
    <t>Suteiktos 
(planuojamos suteikti) pagalbos dydis, Eur</t>
  </si>
  <si>
    <t>Pagalbos suteikimo pagrindas</t>
  </si>
  <si>
    <t>2. ŪKIO SUBJEKTO PRAŠOMA SUTEIKTI PASKOLA</t>
  </si>
  <si>
    <t>Taip</t>
  </si>
  <si>
    <t>Ne</t>
  </si>
  <si>
    <t>1.5. susipažinau su Bendrovės interneto svetainėje www.garfondas.lt skelbiama Privatumo politika;</t>
  </si>
  <si>
    <t>1.6. esu informuotas, kad informacija apie mano prašomą ir skirtą (gautą) pagalbą paskolomis bus viešinama visuomenės informavimo tikslais, taip pat gali būti perduota audito ir tyrimų institucijoms, siekiant apsaugoti Europos Sąjungos ir Lietuvos Respublikos interesus;</t>
  </si>
  <si>
    <t>Priemonės, pagal kurią suteikta pagalba, pavadinimas</t>
  </si>
  <si>
    <t>Suteiktos 
 pagalbos dydis, Eur</t>
  </si>
  <si>
    <t>3.1. Vykdoma veikla</t>
  </si>
  <si>
    <t>* Pradedant nuo pagrindinės veiklos</t>
  </si>
  <si>
    <t>Ekonominės veiklos kodas</t>
  </si>
  <si>
    <t>2.6. ne trumpiau kaip 10 (dešimt) metų nuo paskolos sutarties pasirašymo dienos saugoti visą su pagalbos paskolomis skyrimu susijusią informaciją ir dokumentus.</t>
  </si>
  <si>
    <t>1.3. esu patyręs sunkumų dėl Rusijos agresijos prieš Ukrainą;</t>
  </si>
  <si>
    <t>2.5. leisti Bendrovei atlikti patikrinimus, susijusius su skatinamosios finansinės priemonės „Paskolos ūkio subjektų, veikiančių žemės ūkio ir žuvininkystės produktų gamybos, perdirbimo ir prekybos srityse, likvidumui užtikrinti reaguojant į Rusijos agresiją prieš Ukrainą“ įgyvendinimu, teisės aktų nustatyta tvarka;</t>
  </si>
  <si>
    <r>
      <t xml:space="preserve">1. Ūkio subjektas dėl Rusijos agresijos prieš Ukrainą laikotarpiu nuo 2022 m. vasario 1 d. iki Paraiškos paskolai gauti patyrė sunkumų ir atitinka vieną iš sąlygų </t>
    </r>
    <r>
      <rPr>
        <sz val="10"/>
        <rFont val="Arial"/>
        <family val="2"/>
      </rPr>
      <t>(pažymėti atitinkančią ir nurodyti reikšmę)</t>
    </r>
  </si>
  <si>
    <t>Kooperatinių bendrovių (kooperatyvų) iš savo narių perkama jų pagaminta produkcija</t>
  </si>
  <si>
    <t>Paskolos pagal šią Paraišką administravimo mokesčio išlaidos</t>
  </si>
  <si>
    <t>Paraiškos priedas</t>
  </si>
  <si>
    <t>* Jeigu dalyvių daugiau nei 3, pateikite atskiru priedu prie Paraiškos</t>
  </si>
  <si>
    <t>Finansinės atskaitomybės dokumentai (balansas, pelno (nuostolių) ataskaita) už finansinių metų paskutinį ataskaitinį ketvirtį prieš pateikiant Paraišką</t>
  </si>
  <si>
    <t>1.1. Paraiškoje, jos prieduose ir kituose teikiamuose dokumentuose pateikta informacija yra teisinga;</t>
  </si>
  <si>
    <t>1.4. įsipareigoju gautą paskolą naudoti pagal tikslinę paskirtį, kuri numatyta Schemos 7 punkte ir Paraiškos priedo 4 punkte;</t>
  </si>
  <si>
    <t>1.7. esu informuotas, kad Paraiškoje, jos prieduose ir kituose teikiamuose dokumentuose esantys mano asmens, kuriam aš atstovauju, ir kiti duomenys bus saugomi ir apdorojami pagalbos paskolomis administravimo informacinėse sistemose, taip pat šiuos ir kitus duomenis, gautus iš kitų juridinių asmenų ir registrų ar duomenų bazių, turi teisę gauti su valstybės pagalbos paskolomis administravimu susijusios institucijos;</t>
  </si>
  <si>
    <t>1.8. asmenų, kurie nėra pareiškėjas (ūkio subjektas), Paraiškoje pateikti asmens duomenys yra gauti teisėtai ir kad pareiškėjas turi teisę atskleisti šiuos asmens duomenis Bendrovei pasirinktų finansinių paslaugų teikimo tikslais, taip pat patvirtinu ir užtikrinu, kad šiems asmenims yra žinoma, kad jų asmens duomenis tvarko Bendrovė ir jie yra supažindinti su Bendrovės interneto svetainėje www.garfondas.lt skelbiama Privatumo politika;</t>
  </si>
  <si>
    <t>1.9. esu informuotas, kad pasirašydamas Paraišką, turiu teisę išreikšti prieštaravimą dėl savo el. pašto adreso, nurodyto Paraiškoje, naudojimo tiesioginės rinkodaros tikslais, apie tai informuodamas Bendrovę el. pašto adresu info@garfondas.lt. Tuo atveju, jeigu Paraiškos pildymo metu neišreiškiau aukščiau nurodyto prieštaravimo, pasirašius Paraišką, gali būti siunčiami Bendrovės tiesioginės rinkodaros pranešimai. Esu informuotas, kad turiu teisę bet kuriuo metu atsisakyti tiesioginės rinkodaros pranešimų gavimo, informuodamas apie tai Bendrovę el. pašto adresu info@garfondas.lt.</t>
  </si>
  <si>
    <t>2.4. ne vėliau kaip per 10 (dešimt) darbo dienų pranešti Bendrovei apie bet kurių duomenų, pateiktų Paraiškoje ar apie savo rekvizitų pasikeitimą;</t>
  </si>
  <si>
    <t xml:space="preserve">3. Klientas ar jo atstovas, pasirašydamas Paraišką, patvirtina, kad:
</t>
  </si>
  <si>
    <t xml:space="preserve">3.1. sutinka, jog finansų tarpininkas (finansų įstaiga), kuriam teikiama Paraiška, gali atskleisti visą jos turimą informaciją apie Klientą ir (ar) jo atstovą Bendrovei Kliento rizikos vertinimo tikslais.
</t>
  </si>
  <si>
    <t xml:space="preserve">Skubaus padengimo (kritinio likvidumo) rodiklio (Trumpalaikis turtas - Atsargos / Trumpalaikiai įsipareigojimai) reikšmė paskutinio ataskaitinio ketvirčio pabaigoje prieš pateikiant Paraišką yra mažesnė nei 1 </t>
  </si>
  <si>
    <t>Aš, pretenduojantis gauti valstybės pagalbą paskolomis pagal UAB Žemės ūkio paskolų garantijų fondo (toliau – Bendrovė) įgyvendinamą skatinamosios finansinės priemonės „Paskolos ūkio subjektų, veikiančių žemės ūkio ir žuvininkystės produktų gamybos, perdirbimo ir prekybos srityse, likvidumui užtikrinti reaguojant į Rusijos agresiją prieš Ukrainą“ schemą, patvirtintą Lietuvos Respublikos žemės ūkio ministro 2022-08-29 įsakymu Nr. 3D-518 (su vėlesniais pakeitimais ir papildymais) (toliau bendrai – Schema) 2022 m. kovo 24 d. Europos Komisijos komunikato „Laikinoji valstybės pagalbos priemonių, skirtų ekonomikai remti krizės sąlygomis reaguojant į Rusijos agresiją prieš Ukrainą, sistema“ pagrindu (toliau – Komunikatas), pasirašydamas Paraišką:</t>
  </si>
  <si>
    <t>Paramą suteikusios (planuojančios suteikti) institucijos / įstaigos pavadinimas</t>
  </si>
  <si>
    <t>Pagalba suteikusios (planuojančios suteikti) institucijos / įstaigos pavadinimas</t>
  </si>
  <si>
    <t>Pagalbą suteikusios institucijos / įstaigos pavadinimas</t>
  </si>
  <si>
    <t xml:space="preserve">Jei suteikta (arba planuojama suteikti) kitų institucijų / įstaigų pagalba toms pačioms apyvartinėms išlaidoms, pateikiama ši informacija: </t>
  </si>
  <si>
    <t>Paramos suteikimo data</t>
  </si>
  <si>
    <t>Suteiktos (planuojamos suteikti) paramos dydis, Eur</t>
  </si>
  <si>
    <t>Paramos suteikimo pagrindas</t>
  </si>
  <si>
    <t>Išlaidų, kurioms suteikta (planuojama suteikti) parama, rūšis</t>
  </si>
  <si>
    <t>Veiklos pavadinimas*</t>
  </si>
  <si>
    <t>Galima maksimali paskolos suma, Eur</t>
  </si>
  <si>
    <t>5.2. Ūkio/įmonės savininkai/dalininkai (akcininkai, pajininkai)*, nepriklausomai nuo valdomų akcijų kiekio proc., ir partneriai, jei sudaryta jungtinės veiklos (partnerystės) sutartis</t>
  </si>
  <si>
    <t>Veterinarinės priemonės 
(veterinariniai vaistai, veterinariniai biocidai, veterinarinėje medicinoje naudojami veterinariniai įrankiai, medžiagos ir kt.)</t>
  </si>
  <si>
    <t>Trumpas situacijos, su kuria susidūrėte nuo 2022 m. vasario 1 d. iki Paraiškos pateikimo dėl Rusijos agresijos prieš Ukrainą, aprašymas</t>
  </si>
  <si>
    <t xml:space="preserve">Jei suteikta pagalba pagal priemones, įgyvendinamas pagal 2020 m. kovo 19 d. Europos Komisijos komunikatą dėl laikinosios valstybės pagalbos priemonių, skirtų ekonomikai remti reaguojant į dabartinį COVID-19 protrūkį, (toliau - COVID-19 priemonės) pateikiama ši informacija: </t>
  </si>
  <si>
    <t>3.2. Augalininkystė, sodininkystė, daržininkystė</t>
  </si>
  <si>
    <t>Pasėliai, ha</t>
  </si>
  <si>
    <t>Cukr.runkeliai</t>
  </si>
  <si>
    <r>
      <t xml:space="preserve">Einamųjų metų rodikliai 
</t>
    </r>
    <r>
      <rPr>
        <sz val="9"/>
        <rFont val="Arial"/>
        <family val="2"/>
        <charset val="186"/>
      </rPr>
      <t>(ketvirčio pabaigai prieš pateikiant Paraišką)</t>
    </r>
  </si>
  <si>
    <t>Parduota, vnt.</t>
  </si>
  <si>
    <r>
      <t>Einamaisiais metais gautos dotacijos, Eur</t>
    </r>
    <r>
      <rPr>
        <sz val="9"/>
        <rFont val="Arial"/>
        <family val="2"/>
        <charset val="186"/>
      </rPr>
      <t xml:space="preserve">
(ketvirčio pabaigai 
prieš pateikiant Paraišką)</t>
    </r>
  </si>
  <si>
    <r>
      <t xml:space="preserve">Einamųjų metų pajamos, Eur
</t>
    </r>
    <r>
      <rPr>
        <sz val="9"/>
        <rFont val="Arial"/>
        <family val="2"/>
        <charset val="186"/>
      </rPr>
      <t>(ketvirčio pabaigai 
prieš pateikiant Paraišką)</t>
    </r>
  </si>
  <si>
    <t>Praėjusių trejų metų rodikliai</t>
  </si>
  <si>
    <t>Ar pilnai panaudota aukščiau nurodyta suteikta pagalba pagal COVID-19 priemones?</t>
  </si>
  <si>
    <t>2. Ar ūkio subjektas yra pateikęs prašymą ar gavęs pagalbą (lengvatinę paskolą, paskolą su garantija ir pan.) patyrus sunkumų dėl Rusijos agresijos prieš Ukrainą?</t>
  </si>
  <si>
    <t>Pagalbos suteikimo forma (lengvatinė paskola, paskola su garantija ir pan.)</t>
  </si>
  <si>
    <t>* Išlaidoms, kurioms bus naudojamos paskolos lėšos, nėra gauta pagalba arba ji pilnai panaudota (įskaitant lengvatinę paskolą, paskolą su garantija dėl COVID-19 sukeltos krizės ir Rusijos agresijos prieš Ukrainą)</t>
  </si>
  <si>
    <r>
      <t xml:space="preserve">Korespondencijos adresas </t>
    </r>
    <r>
      <rPr>
        <sz val="9"/>
        <rFont val="Arial"/>
        <family val="2"/>
        <charset val="186"/>
      </rPr>
      <t>(nurodyti tikslų adresą - namą, gatvę, vietovę, pašto kodą)</t>
    </r>
  </si>
  <si>
    <t>PARAIŠKA PASKOLAI GAUTI ŪKIO SUBJEKTO LIKVIDUMUI UŽTIKRINTI 
REAGUOJANT Į RUSIJOS AGRESIJĄ PRIEŠ UKRAINĄ (PARAIŠKA)</t>
  </si>
  <si>
    <t>3.7. Kitos pajamos</t>
  </si>
  <si>
    <t>Kitos veiklos</t>
  </si>
  <si>
    <t>3.8. Dotacijos, susijusios su pajamomis</t>
  </si>
  <si>
    <r>
      <t>Pardavimo pajamos sumažėjo daugiau kaip 10 proc. Ūkio subjekto vidutinės mėnesio  pardavimo pajamos, gautos iš tinkamų pagal Schemą remti veiklų, žemės ūkiui būdingų paslaugų ir derliaus apdorojimo veiklos, laikotarpiu nuo 2022 m. vasario 1 d. iki Paraiškos pateikimo lyginamos su vidutinėmis mėnesio pardavimo pajamomis 2021 metais</t>
    </r>
    <r>
      <rPr>
        <vertAlign val="superscript"/>
        <sz val="10"/>
        <rFont val="Arial"/>
        <family val="2"/>
      </rPr>
      <t>1</t>
    </r>
  </si>
  <si>
    <t>9. Ar ūkio subjektui ar jo dalyviams taikomos Europos Sąjungos sankcijos reaguojant į Rusijos karinę agresiją (kaip nustatyta Komunikato 47 punkte)? Informacija apie Europos Sąjungos taikomas sankcijas Rusijos ir Baltarusijos Respublikai skelbiamos Lietuvos Respublikos užsienio reikalų ministerijos interneto svetainėje www.urm.lt/sankcijos.</t>
  </si>
  <si>
    <t>10. Ar ūkio subjektas yra gavęs pagalbą, kuri buvo suteikta pagalbos teikėjo Lietuvoje ir Europos Komisijos sprendimu (dėl individualios pagalbos arba pagalbos schemos) pagalba buvo pripažinta neteisėta ir nesuderinama su vidaus rinka, ir nėra grąžinta visa jos suma, įskaitant palūkanas, teisės aktuose nustatyta tvarka?</t>
  </si>
  <si>
    <t>Darbo užmokestis ir su juo susiję mokesčiai 
(ne daugiau kaip 6 mėn. laikotarpiu)</t>
  </si>
  <si>
    <t>Vidutinės metinės pardavimo pajamos, Eur</t>
  </si>
  <si>
    <t>3.6. Kita gamyba, žemės ūkiui būdingos paslaugos ir derliaus apdorojimo veikla</t>
  </si>
  <si>
    <t>ŪKIO SUBJEKTO PAGRINDIMAS GAUTI PASKOLĄ LIKVIDUMUI UŽTIKRINTI REAGUOJANT Į RUSIJOS AGRESIJĄ PRIEŠ UKRAINĄ</t>
  </si>
  <si>
    <t>Ūkio subjekto vykdomos ekologinės augalininkystės veiklos vykdymą patvirtinantis galiojantis sertifikatas</t>
  </si>
  <si>
    <r>
      <rPr>
        <sz val="9"/>
        <rFont val="Arial"/>
        <family val="2"/>
        <charset val="186"/>
      </rPr>
      <t>Apyvartiniam kapitalui finansuoti (</t>
    </r>
    <r>
      <rPr>
        <b/>
        <sz val="9"/>
        <rFont val="Arial"/>
        <family val="2"/>
        <charset val="186"/>
      </rPr>
      <t>tinkamoms finansuoti išlaidoms pagal sąrašą, nurodytą Paraiškos 1 priede, 4 punkte</t>
    </r>
    <r>
      <rPr>
        <sz val="9"/>
        <rFont val="Arial"/>
        <family val="2"/>
        <charset val="186"/>
      </rPr>
      <t>)</t>
    </r>
  </si>
  <si>
    <t>Pasėliai, ha*</t>
  </si>
  <si>
    <t>Parduota, t**</t>
  </si>
  <si>
    <t xml:space="preserve">Pardavimo pajamos, Eur** </t>
  </si>
  <si>
    <t>Auginta, vnt.*</t>
  </si>
  <si>
    <t>Parduota, vnt.**</t>
  </si>
  <si>
    <t>Ūkio subjekto pagrindimas gauti paskolą likvidumui užtikrinti reaguojant į Rusijos agresiją prieš Ukrainą (Paraiškos priedas)</t>
  </si>
  <si>
    <t>Karvių 
skaičius, vnt.*</t>
  </si>
  <si>
    <t>Parduota 
pieno, t**</t>
  </si>
  <si>
    <t>Produkcija / paslaugos</t>
  </si>
  <si>
    <t>Praėjusių trejų metų rodikliai*</t>
  </si>
  <si>
    <t>7. Ar ūkio subjektas įgyvendina projektus pagal tam tikrą Lietuvos kaimo plėtros 2014-2020 m. programos priemonę, pagal kurią yra teikiamos paskolos apyvartiniam kapitalui finansuoti?</t>
  </si>
  <si>
    <t>Veiklos vykdymo adresas</t>
  </si>
  <si>
    <t>8. Ar ūkio subjektas paskolos lėšas naudos apyvartinėms išlaidoms, susijusioms su ūkio subjekto projektų, finansuojamų iš Europos Sąjungos lėšų ir (ar) kitų šaltinių, įgyvendinimui (išskyrus Paraiškos priedo 7 p.)?</t>
  </si>
  <si>
    <r>
      <t>3.1. Paskolos suma neturi viršyti 15 proc. ūkio subjekto vidutinių metinių pardavimo pajamų, gautų iš tinkamų pagal Schemą remti veiklų, žemės ūkiui būdingų paslaugų ir derliaus apdorojimo veiklos, per paskutinius tris pasibaigusius ataskaitinius laikotarpius</t>
    </r>
    <r>
      <rPr>
        <vertAlign val="superscript"/>
        <sz val="10"/>
        <rFont val="Arial"/>
        <family val="2"/>
        <charset val="186"/>
      </rPr>
      <t>2</t>
    </r>
  </si>
  <si>
    <t>v.UKR.2023.01</t>
  </si>
  <si>
    <t>Veiklos pradžia 
(metai, mėnuo)</t>
  </si>
  <si>
    <t>* Pateikiamas likutis paskutinių praėjusių metų pabaigai</t>
  </si>
  <si>
    <t>** Pateikiama bendra suma už trejus praėjusius (pasibaigusius) metus</t>
  </si>
  <si>
    <t>* Pateikiama bendra suma už trejus praėjusius (pasibaigusius) metus</t>
  </si>
  <si>
    <t>Praėjusių trejų metų 
pajamos, Eur*</t>
  </si>
  <si>
    <t>Per praėjusius trejus metus gautos dotacijos, Eur*</t>
  </si>
  <si>
    <r>
      <rPr>
        <i/>
        <vertAlign val="superscript"/>
        <sz val="8"/>
        <rFont val="Arial"/>
        <family val="2"/>
      </rPr>
      <t>1</t>
    </r>
    <r>
      <rPr>
        <i/>
        <sz val="8"/>
        <rFont val="Arial"/>
        <family val="2"/>
      </rPr>
      <t xml:space="preserve"> Pateikti ūkio subjekto vadovo patvirtintą pardavimo pajamų, gautų iš tinkamų veiklų, žiniaraštį (ataskaitą) už laikotarpį nuo 2022 m. vasario 1 d. iki Paraiškos pateikimo (iki pasibaigusio mėnesio, ėjusio prieš mėnesį, kurį pateikta Paraiška) ir 2021 metus</t>
    </r>
  </si>
  <si>
    <t>5. Ar ūkio subjektas Paraiškos pateikimo metu yra gavęs lengvatinę paskolą ar garantiją pagal ŽŪPGF įgyvendinamas finansines priemones?</t>
  </si>
  <si>
    <t>6. Ar ūkio subjektas Paraiškos pateikimo metu yra bankrutuojantis ir (ar) likviduojamas?</t>
  </si>
  <si>
    <t>4. Tinkamos finansuoti išlaidos* (Schemos 7 punktas)</t>
  </si>
  <si>
    <r>
      <t>Tuo atveju, kai ūkio subjektas yra naujai įsteigtas, neturintis paskutinių trijų pasibaigusių metinių ataskaitinių laikotarpių pardavimo pajamų, paskolos suma neturi viršyti 15 proc. ūkio subjekto vidutinių pardavimo pajamų, gautų laikotarpiu, kurį ūkio subjektas veikė iki Paraiškos pateikimo, t. y. vertinant laikotarpį nuo jo įsteigimo iki pasibaigusio mėnesio, ėjusio prieš mėnesį, kurį pateikta Paraiška</t>
    </r>
    <r>
      <rPr>
        <vertAlign val="superscript"/>
        <sz val="10"/>
        <rFont val="Arial"/>
        <family val="2"/>
        <charset val="186"/>
      </rPr>
      <t>3</t>
    </r>
    <r>
      <rPr>
        <sz val="10"/>
        <rFont val="Arial"/>
        <family val="2"/>
      </rPr>
      <t xml:space="preserve"> </t>
    </r>
  </si>
  <si>
    <t>Ūkio subjekto veikimo trukmė nuo įsteigimo, mėn.</t>
  </si>
  <si>
    <r>
      <t>3.2. Paskolos suma neturi viršyti 50 proc. ūkio subjekto gamtinių dujų ir elektros energijos išlaidų per 12 mėnesių, ėjusių prieš mėnesį, kurį pateikta Paraiška</t>
    </r>
    <r>
      <rPr>
        <vertAlign val="superscript"/>
        <sz val="10"/>
        <rFont val="Arial"/>
        <family val="2"/>
      </rPr>
      <t>4</t>
    </r>
  </si>
  <si>
    <r>
      <rPr>
        <i/>
        <vertAlign val="superscript"/>
        <sz val="8"/>
        <rFont val="Arial"/>
        <family val="2"/>
      </rPr>
      <t>4</t>
    </r>
    <r>
      <rPr>
        <i/>
        <sz val="8"/>
        <rFont val="Arial"/>
        <family val="2"/>
      </rPr>
      <t xml:space="preserve"> Pateikti patvirtintas gautas PVM sąskaitas-faktūras, kuriose nurodytas ūkio subjektas, jo veiklos vykdymo/registravimo adresas bei elektros energijos ir (ar) gamtinių dujų teikimo paslaugos</t>
    </r>
  </si>
  <si>
    <r>
      <rPr>
        <i/>
        <vertAlign val="superscript"/>
        <sz val="8"/>
        <rFont val="Arial"/>
        <family val="2"/>
      </rPr>
      <t>3</t>
    </r>
    <r>
      <rPr>
        <i/>
        <sz val="8"/>
        <rFont val="Arial"/>
        <family val="2"/>
      </rPr>
      <t xml:space="preserve"> Pateikti ūkio subjekto vadovo patvirtintą pardavimo pajamų, gautų iš tinkamų veiklų, žiniaraštį (ataskaitą) už laikotarpį nuo ūkio subjekto įsteigimo iki Paraiškos pateikimo (iki pasibaigusio mėnesio, ėjusio prieš mėnesį, kurį pateikta Paraiška)</t>
    </r>
  </si>
  <si>
    <t>Dauginamoji medžiaga 
(lauko, daržo ir sodo ž.ū.augalų ir gyvulių sėklos, sodinamoji ir kita medžiaga, skirta tam tikros veislės augalams dauginti ir kt.)</t>
  </si>
  <si>
    <t xml:space="preserve">Pardavimo pajamos 2022 m., Eur  </t>
  </si>
  <si>
    <t>Pardavimo pajamos 2021 m., Eur</t>
  </si>
  <si>
    <t>Pardavimo pajamos 2020 m., Eur</t>
  </si>
  <si>
    <t xml:space="preserve">Pardavimo pajamos nuo įsteigimo iki Paraiškos pateikimo, Eur </t>
  </si>
  <si>
    <t>Gamtinių dujų ir elektros energijos išlaidos 
per paskutinius 12 mėnesių (ar trumpesnį laikotarpį), Eur</t>
  </si>
  <si>
    <t>Metinės finansinės atskaitomybės dokumentai (balansas, pelno (nuostolių) ataskaita) už paskutinius tris pasibaigusius ataskaitinius laikotarpius kartu su vadovo patvirtinta pardavimo pajamų detalizacija (pardavimo pajamų detalizacija privaloma tuo atveju, kai paskolos dydis skaičiuojamas pagal pardavimo pajamas, gautas iš tinkamų veiklų)</t>
  </si>
  <si>
    <t xml:space="preserve">Jei suteikta (arba planuojama suteikti) kitų institucijų / įstaigų parama projektui, kurio įgyvendinimui bus naudojamos prašomos paskolos lėšos (kai Paraiškos priedo 8 p. nurodoma "Taip"), pateikiama ši informacija: </t>
  </si>
  <si>
    <r>
      <t xml:space="preserve">3. Prašomos paskolos sumos pagrindimas. Paskolos pagal Schemą suma negali viršyti Komunikato nuostatų dėl maksimalios galimos paskolos sumos, taip pat negali viršyti 500 tūkst. Eur. Paskolos suma apskaičiuota, vadovaujantis viena iš 2 sąlygų </t>
    </r>
    <r>
      <rPr>
        <sz val="10"/>
        <rFont val="Arial"/>
        <family val="2"/>
        <charset val="186"/>
      </rPr>
      <t>(pažymėti atitinkančią ir įrašyti duomenis)</t>
    </r>
  </si>
  <si>
    <r>
      <rPr>
        <i/>
        <vertAlign val="superscript"/>
        <sz val="8"/>
        <rFont val="Arial"/>
        <family val="2"/>
      </rPr>
      <t>2</t>
    </r>
    <r>
      <rPr>
        <i/>
        <sz val="8"/>
        <rFont val="Arial"/>
        <family val="2"/>
      </rPr>
      <t xml:space="preserve"> Pateikti patvirtintus metinės finansinės atskaitomybės dokumentus (balansas, pelno (nuostolių) ataskaita) už paskutinius tris pasibaigusius ataskaitinius laikotarpius kartu su vadovo patvirtinta pardavimo pajamų detalizacija</t>
    </r>
  </si>
  <si>
    <t>Žvėreliai****</t>
  </si>
  <si>
    <t>Auginta, vnt.***</t>
  </si>
  <si>
    <r>
      <t>**** Papildomai pateikti deklaraciją Paraiškos pateikimo datai iš Lietuvos Respublikos žemės</t>
    </r>
    <r>
      <rPr>
        <i/>
        <sz val="8"/>
        <rFont val="Arial"/>
        <family val="2"/>
      </rPr>
      <t xml:space="preserve"> ūkio ir kaimo verslo registro </t>
    </r>
    <r>
      <rPr>
        <i/>
        <sz val="8"/>
        <rFont val="Arial"/>
        <family val="2"/>
        <charset val="186"/>
      </rPr>
      <t>su auginamų žvėrelių kiekiu, vnt.</t>
    </r>
  </si>
  <si>
    <t>*** Kai teikiami duomenys už 2022 m. IV ketv., auginamų gyvulių kiekis (vnt.) nurodomas pagal faktą Paraiškos pateikimo datai</t>
  </si>
  <si>
    <t>Karvių 
skaičius, vnt.***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</si>
</sst>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L_t_-;\-* #,##0.00\ _L_t_-;_-* &quot;-&quot;??\ _L_t_-;_-@_-"/>
    <numFmt numFmtId="165" formatCode="#"/>
  </numFmts>
  <fonts count="36" x14ac:knownFonts="1">
    <font>
      <sz val="10"/>
      <name val="Arial"/>
      <family val="2"/>
      <charset val="186"/>
    </font>
    <font>
      <sz val="11"/>
      <color theme="1"/>
      <name val="Calibri"/>
      <family val="2"/>
      <charset val="186"/>
      <scheme val="minor"/>
    </font>
    <font>
      <sz val="11"/>
      <color indexed="8"/>
      <name val="Calibri"/>
      <family val="2"/>
      <charset val="186"/>
    </font>
    <font>
      <sz val="10"/>
      <name val="Arial"/>
      <family val="2"/>
    </font>
    <font>
      <b/>
      <sz val="9"/>
      <name val="Arial"/>
      <family val="2"/>
    </font>
    <font>
      <u/>
      <sz val="10"/>
      <color theme="10"/>
      <name val="Arial"/>
      <family val="2"/>
      <charset val="186"/>
    </font>
    <font>
      <b/>
      <sz val="12"/>
      <name val="Arial"/>
      <family val="2"/>
    </font>
    <font>
      <sz val="8"/>
      <name val="Arial"/>
      <family val="2"/>
    </font>
    <font>
      <b/>
      <sz val="8"/>
      <name val="Arial"/>
      <family val="2"/>
    </font>
    <font>
      <sz val="9"/>
      <name val="Arial"/>
      <family val="2"/>
    </font>
    <font>
      <b/>
      <sz val="10"/>
      <name val="Arial"/>
      <family val="2"/>
    </font>
    <font>
      <sz val="12"/>
      <name val="Arial"/>
      <family val="2"/>
    </font>
    <font>
      <sz val="10"/>
      <color theme="0"/>
      <name val="Arial"/>
      <family val="2"/>
    </font>
    <font>
      <sz val="8"/>
      <color theme="0"/>
      <name val="Arial"/>
      <family val="2"/>
    </font>
    <font>
      <b/>
      <sz val="10"/>
      <color rgb="FF006439"/>
      <name val="Arial"/>
      <family val="2"/>
    </font>
    <font>
      <b/>
      <sz val="8"/>
      <color rgb="FF006439"/>
      <name val="Arial"/>
      <family val="2"/>
    </font>
    <font>
      <sz val="8"/>
      <color rgb="FF333333"/>
      <name val="Arial"/>
      <family val="2"/>
    </font>
    <font>
      <b/>
      <sz val="9"/>
      <color rgb="FF006439"/>
      <name val="Arial"/>
      <family val="2"/>
    </font>
    <font>
      <sz val="10"/>
      <color rgb="FF006439"/>
      <name val="Arial"/>
      <family val="2"/>
    </font>
    <font>
      <vertAlign val="superscript"/>
      <sz val="10"/>
      <name val="Arial"/>
      <family val="2"/>
    </font>
    <font>
      <i/>
      <sz val="8"/>
      <name val="Arial"/>
      <family val="2"/>
    </font>
    <font>
      <i/>
      <vertAlign val="superscript"/>
      <sz val="8"/>
      <name val="Arial"/>
      <family val="2"/>
    </font>
    <font>
      <b/>
      <sz val="9"/>
      <name val="Arial"/>
      <family val="2"/>
      <charset val="186"/>
    </font>
    <font>
      <sz val="9"/>
      <name val="Arial"/>
      <family val="2"/>
      <charset val="186"/>
    </font>
    <font>
      <sz val="8"/>
      <name val="Arial"/>
      <family val="2"/>
      <charset val="186"/>
    </font>
    <font>
      <b/>
      <sz val="9"/>
      <color rgb="FFFF0000"/>
      <name val="Arial"/>
      <family val="2"/>
    </font>
    <font>
      <i/>
      <sz val="8"/>
      <name val="Arial"/>
      <family val="2"/>
      <charset val="186"/>
    </font>
    <font>
      <b/>
      <sz val="14"/>
      <name val="Arial"/>
      <family val="2"/>
    </font>
    <font>
      <sz val="9.5"/>
      <name val="Arial"/>
      <family val="2"/>
    </font>
    <font>
      <b/>
      <sz val="9.5"/>
      <name val="Arial"/>
      <family val="2"/>
      <charset val="186"/>
    </font>
    <font>
      <b/>
      <sz val="9"/>
      <color theme="5"/>
      <name val="Arial"/>
      <family val="2"/>
    </font>
    <font>
      <sz val="8"/>
      <color rgb="FF333333"/>
      <name val="Arial"/>
      <family val="2"/>
      <charset val="186"/>
    </font>
    <font>
      <sz val="8"/>
      <color rgb="FF000000"/>
      <name val="Tahoma"/>
      <family val="2"/>
      <charset val="186"/>
    </font>
    <font>
      <vertAlign val="superscript"/>
      <sz val="10"/>
      <name val="Arial"/>
      <family val="2"/>
      <charset val="186"/>
    </font>
    <font>
      <b/>
      <sz val="9.5"/>
      <name val="Arial"/>
      <family val="2"/>
    </font>
    <font>
      <b/>
      <sz val="9.5"/>
      <color rgb="FFC00000"/>
      <name val="Arial"/>
      <family val="2"/>
      <charset val="186"/>
    </font>
  </fonts>
  <fills count="4">
    <fill>
      <patternFill patternType="none"/>
    </fill>
    <fill>
      <patternFill patternType="gray125"/>
    </fill>
    <fill>
      <patternFill patternType="solid">
        <fgColor theme="0"/>
        <bgColor indexed="64"/>
      </patternFill>
    </fill>
    <fill>
      <patternFill patternType="solid">
        <fgColor rgb="FFFFF2CC"/>
        <bgColor indexed="64"/>
      </patternFill>
    </fill>
  </fills>
  <borders count="5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10">
    <xf numFmtId="0" fontId="0" fillId="0" borderId="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5" fillId="0" borderId="0" applyNumberFormat="0" applyFill="0" applyBorder="0" applyAlignment="0" applyProtection="0"/>
  </cellStyleXfs>
  <cellXfs count="423">
    <xf numFmtId="0" fontId="0" fillId="0" borderId="0" xfId="0"/>
    <xf numFmtId="0" fontId="12" fillId="2" borderId="0" xfId="0" applyFont="1" applyFill="1" applyProtection="1">
      <protection hidden="1"/>
    </xf>
    <xf numFmtId="0" fontId="13" fillId="2" borderId="0" xfId="0" applyFont="1" applyFill="1" applyAlignment="1" applyProtection="1">
      <alignment horizontal="right"/>
      <protection hidden="1"/>
    </xf>
    <xf numFmtId="0" fontId="9" fillId="3" borderId="28" xfId="0" applyFont="1" applyFill="1" applyBorder="1" applyAlignment="1" applyProtection="1">
      <alignment vertical="top" wrapText="1"/>
      <protection locked="0"/>
    </xf>
    <xf numFmtId="0" fontId="9" fillId="3" borderId="1" xfId="0" applyFont="1" applyFill="1" applyBorder="1" applyAlignment="1" applyProtection="1">
      <alignment vertical="top" wrapText="1"/>
      <protection locked="0"/>
    </xf>
    <xf numFmtId="0" fontId="6" fillId="2" borderId="0" xfId="0" applyFont="1" applyFill="1" applyAlignment="1">
      <alignment horizontal="center"/>
    </xf>
    <xf numFmtId="0" fontId="3" fillId="2" borderId="0" xfId="0" applyFont="1" applyFill="1"/>
    <xf numFmtId="0" fontId="7" fillId="2" borderId="0" xfId="0" applyFont="1" applyFill="1" applyAlignment="1">
      <alignment horizontal="right" vertical="top"/>
    </xf>
    <xf numFmtId="0" fontId="6" fillId="2" borderId="0" xfId="0" applyFont="1" applyFill="1"/>
    <xf numFmtId="0" fontId="4" fillId="2" borderId="0" xfId="0" applyFont="1" applyFill="1"/>
    <xf numFmtId="0" fontId="7" fillId="2" borderId="0" xfId="0" applyFont="1" applyFill="1" applyAlignment="1">
      <alignment horizontal="left" vertical="top" wrapText="1"/>
    </xf>
    <xf numFmtId="0" fontId="7" fillId="2" borderId="0" xfId="0" applyFont="1" applyFill="1" applyAlignment="1">
      <alignment horizontal="center" vertical="top" wrapText="1"/>
    </xf>
    <xf numFmtId="0" fontId="3" fillId="2" borderId="0" xfId="0" applyFont="1" applyFill="1" applyAlignment="1">
      <alignment horizontal="left" vertical="top" wrapText="1"/>
    </xf>
    <xf numFmtId="0" fontId="15" fillId="2" borderId="0" xfId="0" applyFont="1" applyFill="1" applyAlignment="1">
      <alignment horizontal="left" vertical="center" wrapText="1"/>
    </xf>
    <xf numFmtId="0" fontId="4"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horizontal="right" vertical="top" wrapText="1"/>
    </xf>
    <xf numFmtId="164" fontId="4" fillId="2" borderId="0" xfId="0" applyNumberFormat="1" applyFont="1" applyFill="1" applyAlignment="1">
      <alignment horizontal="center" vertical="top" wrapText="1"/>
    </xf>
    <xf numFmtId="0" fontId="4" fillId="2" borderId="0" xfId="0" applyFont="1" applyFill="1" applyAlignment="1">
      <alignment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8" fillId="2" borderId="0" xfId="0" applyFont="1" applyFill="1" applyAlignment="1">
      <alignment horizontal="left" vertical="top" wrapText="1"/>
    </xf>
    <xf numFmtId="0" fontId="10" fillId="2" borderId="0" xfId="0" applyFont="1" applyFill="1" applyAlignment="1">
      <alignment horizontal="left" vertical="top" wrapText="1" indent="1"/>
    </xf>
    <xf numFmtId="0" fontId="3" fillId="2" borderId="0" xfId="0" applyFont="1" applyFill="1" applyAlignment="1">
      <alignment vertical="top" wrapText="1"/>
    </xf>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17" fillId="2" borderId="0" xfId="0" applyFont="1" applyFill="1" applyAlignment="1">
      <alignment horizontal="left" vertical="top" wrapText="1"/>
    </xf>
    <xf numFmtId="0" fontId="3" fillId="2" borderId="0" xfId="0" applyFont="1" applyFill="1" applyAlignment="1">
      <alignment horizontal="left" vertical="top" wrapText="1" indent="1"/>
    </xf>
    <xf numFmtId="0" fontId="9" fillId="2" borderId="0" xfId="0" applyFont="1" applyFill="1" applyAlignment="1">
      <alignment vertical="top" wrapText="1"/>
    </xf>
    <xf numFmtId="0" fontId="14" fillId="2" borderId="0" xfId="0" applyFont="1" applyFill="1" applyAlignment="1">
      <alignment horizontal="left" vertical="top" wrapText="1"/>
    </xf>
    <xf numFmtId="0" fontId="7" fillId="2" borderId="0" xfId="0" applyFont="1" applyFill="1" applyAlignment="1">
      <alignment vertical="top" wrapText="1"/>
    </xf>
    <xf numFmtId="0" fontId="3" fillId="2" borderId="0" xfId="0" applyFont="1" applyFill="1" applyAlignment="1">
      <alignment horizontal="left" vertical="top" wrapText="1" indent="3"/>
    </xf>
    <xf numFmtId="0" fontId="9" fillId="2" borderId="0" xfId="0" applyFont="1" applyFill="1" applyAlignment="1">
      <alignment horizontal="left" vertical="top" wrapText="1"/>
    </xf>
    <xf numFmtId="0" fontId="3" fillId="2" borderId="0" xfId="0" applyFont="1" applyFill="1" applyAlignment="1">
      <alignment horizontal="center" vertical="top"/>
    </xf>
    <xf numFmtId="0" fontId="3" fillId="2" borderId="0" xfId="0" applyFont="1" applyFill="1" applyAlignment="1">
      <alignment horizontal="center"/>
    </xf>
    <xf numFmtId="49" fontId="3" fillId="2" borderId="0" xfId="0" applyNumberFormat="1" applyFont="1" applyFill="1" applyAlignment="1">
      <alignment horizontal="center"/>
    </xf>
    <xf numFmtId="0" fontId="3" fillId="2" borderId="0" xfId="0" applyFont="1" applyFill="1" applyAlignment="1">
      <alignment horizontal="right"/>
    </xf>
    <xf numFmtId="0" fontId="7" fillId="2" borderId="0" xfId="0" applyFont="1" applyFill="1" applyAlignment="1">
      <alignment horizontal="right"/>
    </xf>
    <xf numFmtId="0" fontId="8" fillId="2" borderId="0" xfId="0" applyFont="1" applyFill="1"/>
    <xf numFmtId="0" fontId="8" fillId="2" borderId="0" xfId="0" applyFont="1" applyFill="1" applyAlignment="1">
      <alignment horizontal="center"/>
    </xf>
    <xf numFmtId="0" fontId="7" fillId="2" borderId="0" xfId="0" applyFont="1" applyFill="1"/>
    <xf numFmtId="0" fontId="3" fillId="2" borderId="0" xfId="0" applyFont="1" applyFill="1" applyAlignment="1">
      <alignment vertical="center" wrapText="1"/>
    </xf>
    <xf numFmtId="0" fontId="9" fillId="2" borderId="0" xfId="0" applyFont="1" applyFill="1" applyAlignment="1">
      <alignment wrapText="1"/>
    </xf>
    <xf numFmtId="0" fontId="7" fillId="2" borderId="0" xfId="0" applyFont="1" applyFill="1" applyAlignment="1">
      <alignment horizontal="center" wrapText="1"/>
    </xf>
    <xf numFmtId="0" fontId="9" fillId="2" borderId="0" xfId="0" applyFont="1" applyFill="1" applyAlignment="1">
      <alignment horizontal="center" wrapText="1"/>
    </xf>
    <xf numFmtId="0" fontId="10" fillId="2" borderId="0" xfId="0" applyFont="1" applyFill="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left" vertical="top" wrapText="1" indent="3"/>
    </xf>
    <xf numFmtId="0" fontId="11" fillId="2" borderId="0" xfId="0" applyFont="1" applyFill="1" applyAlignment="1">
      <alignment vertical="top" wrapText="1"/>
    </xf>
    <xf numFmtId="0" fontId="4" fillId="2" borderId="0" xfId="0" applyFont="1" applyFill="1" applyAlignment="1">
      <alignment horizontal="right" vertical="center" wrapText="1"/>
    </xf>
    <xf numFmtId="164" fontId="4" fillId="2" borderId="0" xfId="1" applyFont="1" applyFill="1" applyBorder="1" applyAlignment="1" applyProtection="1">
      <alignment horizontal="right" vertical="center" wrapText="1" indent="1"/>
    </xf>
    <xf numFmtId="49" fontId="9" fillId="2" borderId="0" xfId="0" applyNumberFormat="1" applyFont="1" applyFill="1" applyAlignment="1">
      <alignment horizontal="left" vertical="center" wrapText="1"/>
    </xf>
    <xf numFmtId="0" fontId="3" fillId="2" borderId="0" xfId="0" applyFont="1" applyFill="1" applyAlignment="1">
      <alignment horizontal="left" vertical="center" wrapText="1" indent="1"/>
    </xf>
    <xf numFmtId="0" fontId="3" fillId="2" borderId="0" xfId="0" applyFont="1" applyFill="1" applyAlignment="1">
      <alignment horizontal="center" vertical="center" wrapText="1"/>
    </xf>
    <xf numFmtId="0" fontId="3" fillId="3" borderId="4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49" fontId="23" fillId="0" borderId="24" xfId="0" applyNumberFormat="1" applyFont="1" applyBorder="1" applyAlignment="1">
      <alignment horizontal="center" vertical="center" wrapText="1"/>
    </xf>
    <xf numFmtId="0" fontId="10" fillId="2" borderId="0" xfId="0" applyFont="1" applyFill="1" applyAlignment="1">
      <alignment horizontal="left" vertical="top" wrapText="1" indent="2"/>
    </xf>
    <xf numFmtId="0" fontId="4" fillId="2" borderId="41" xfId="0" applyFont="1" applyFill="1" applyBorder="1" applyAlignment="1">
      <alignment horizontal="center" vertical="center" wrapText="1"/>
    </xf>
    <xf numFmtId="0" fontId="9" fillId="2" borderId="0" xfId="0" applyFont="1" applyFill="1" applyAlignment="1">
      <alignment horizontal="left" vertical="top" wrapText="1" indent="2"/>
    </xf>
    <xf numFmtId="164" fontId="23" fillId="3" borderId="15" xfId="2" applyFont="1" applyFill="1" applyBorder="1" applyAlignment="1" applyProtection="1">
      <alignment horizontal="center" vertical="center" wrapText="1"/>
      <protection locked="0"/>
    </xf>
    <xf numFmtId="164" fontId="23" fillId="3" borderId="19" xfId="2" applyFont="1" applyFill="1" applyBorder="1" applyAlignment="1" applyProtection="1">
      <alignment horizontal="center" vertical="center" wrapText="1"/>
      <protection locked="0"/>
    </xf>
    <xf numFmtId="164" fontId="23" fillId="3" borderId="17" xfId="2" applyFont="1" applyFill="1" applyBorder="1" applyAlignment="1" applyProtection="1">
      <alignment horizontal="center" vertical="center" wrapText="1"/>
      <protection locked="0"/>
    </xf>
    <xf numFmtId="0" fontId="28" fillId="2" borderId="0" xfId="0" applyFont="1" applyFill="1" applyAlignment="1">
      <alignment vertical="center" wrapText="1"/>
    </xf>
    <xf numFmtId="49" fontId="26" fillId="0" borderId="52" xfId="0" applyNumberFormat="1" applyFont="1" applyBorder="1" applyAlignment="1">
      <alignment horizontal="left" vertical="center" wrapText="1"/>
    </xf>
    <xf numFmtId="0" fontId="14" fillId="2" borderId="0" xfId="0" applyFont="1" applyFill="1" applyAlignment="1">
      <alignment horizontal="left" wrapText="1" indent="1"/>
    </xf>
    <xf numFmtId="0" fontId="4" fillId="2" borderId="40" xfId="0" applyFont="1" applyFill="1" applyBorder="1" applyAlignment="1">
      <alignment horizontal="center" vertical="center" wrapText="1"/>
    </xf>
    <xf numFmtId="0" fontId="4" fillId="2" borderId="39" xfId="0" applyFont="1" applyFill="1" applyBorder="1" applyAlignment="1">
      <alignment horizontal="center" vertical="center" wrapText="1"/>
    </xf>
    <xf numFmtId="4" fontId="23" fillId="3" borderId="23" xfId="0" applyNumberFormat="1" applyFont="1" applyFill="1" applyBorder="1" applyAlignment="1" applyProtection="1">
      <alignment horizontal="center" vertical="center" wrapText="1"/>
      <protection locked="0"/>
    </xf>
    <xf numFmtId="4" fontId="23" fillId="3" borderId="22" xfId="0" applyNumberFormat="1" applyFont="1" applyFill="1" applyBorder="1" applyAlignment="1" applyProtection="1">
      <alignment horizontal="center" vertical="center" wrapText="1"/>
      <protection locked="0"/>
    </xf>
    <xf numFmtId="0" fontId="4" fillId="2" borderId="38"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23" fillId="3" borderId="24" xfId="0" applyNumberFormat="1" applyFont="1" applyFill="1" applyBorder="1" applyAlignment="1" applyProtection="1">
      <alignment horizontal="center" vertical="center" wrapText="1"/>
      <protection locked="0"/>
    </xf>
    <xf numFmtId="49" fontId="23" fillId="3" borderId="25" xfId="0" applyNumberFormat="1" applyFont="1" applyFill="1" applyBorder="1" applyAlignment="1" applyProtection="1">
      <alignment horizontal="center" vertical="center" wrapText="1"/>
      <protection locked="0"/>
    </xf>
    <xf numFmtId="164" fontId="23" fillId="3" borderId="15" xfId="2" applyFont="1" applyFill="1" applyBorder="1" applyAlignment="1" applyProtection="1">
      <alignment horizontal="center" vertical="center" wrapText="1"/>
      <protection locked="0"/>
    </xf>
    <xf numFmtId="164" fontId="23" fillId="3" borderId="19" xfId="2" applyFont="1" applyFill="1" applyBorder="1" applyAlignment="1" applyProtection="1">
      <alignment horizontal="center" vertical="center" wrapText="1"/>
      <protection locked="0"/>
    </xf>
    <xf numFmtId="4" fontId="23" fillId="3" borderId="21" xfId="0" applyNumberFormat="1" applyFont="1" applyFill="1" applyBorder="1" applyAlignment="1" applyProtection="1">
      <alignment horizontal="center" vertical="center" wrapText="1"/>
      <protection locked="0"/>
    </xf>
    <xf numFmtId="0" fontId="14" fillId="2" borderId="0" xfId="0" applyFont="1" applyFill="1" applyAlignment="1">
      <alignment horizontal="left" vertical="center" wrapText="1"/>
    </xf>
    <xf numFmtId="0" fontId="14" fillId="2" borderId="0" xfId="0" applyFont="1" applyFill="1" applyAlignment="1">
      <alignment horizontal="left" vertical="top" wrapText="1" indent="1"/>
    </xf>
    <xf numFmtId="0" fontId="23" fillId="3" borderId="15" xfId="0" applyFont="1" applyFill="1" applyBorder="1" applyAlignment="1" applyProtection="1">
      <alignment horizontal="center" vertical="center" wrapText="1"/>
      <protection locked="0"/>
    </xf>
    <xf numFmtId="0" fontId="23" fillId="3" borderId="16" xfId="0" applyFont="1" applyFill="1" applyBorder="1" applyAlignment="1" applyProtection="1">
      <alignment horizontal="center" vertical="center" wrapText="1"/>
      <protection locked="0"/>
    </xf>
    <xf numFmtId="0" fontId="23" fillId="3" borderId="17" xfId="0" applyFont="1" applyFill="1" applyBorder="1" applyAlignment="1" applyProtection="1">
      <alignment horizontal="center" vertical="center" wrapText="1"/>
      <protection locked="0"/>
    </xf>
    <xf numFmtId="0" fontId="7" fillId="2" borderId="0" xfId="0" applyFont="1" applyFill="1" applyAlignment="1">
      <alignment horizontal="center" vertical="top" wrapText="1"/>
    </xf>
    <xf numFmtId="0" fontId="23" fillId="3" borderId="19" xfId="0" applyFont="1" applyFill="1" applyBorder="1" applyAlignment="1" applyProtection="1">
      <alignment horizontal="center" vertical="center" wrapText="1"/>
      <protection locked="0"/>
    </xf>
    <xf numFmtId="49" fontId="23" fillId="3" borderId="23" xfId="0" applyNumberFormat="1" applyFont="1" applyFill="1" applyBorder="1" applyAlignment="1" applyProtection="1">
      <alignment horizontal="center" vertical="center" wrapText="1"/>
      <protection locked="0"/>
    </xf>
    <xf numFmtId="49" fontId="23" fillId="3" borderId="21" xfId="0" applyNumberFormat="1" applyFont="1" applyFill="1" applyBorder="1" applyAlignment="1" applyProtection="1">
      <alignment horizontal="center" vertical="center" wrapText="1"/>
      <protection locked="0"/>
    </xf>
    <xf numFmtId="49" fontId="23" fillId="3" borderId="26" xfId="0" applyNumberFormat="1" applyFont="1" applyFill="1" applyBorder="1" applyAlignment="1" applyProtection="1">
      <alignment horizontal="center" vertical="center" wrapText="1"/>
      <protection locked="0"/>
    </xf>
    <xf numFmtId="0" fontId="4" fillId="2" borderId="37" xfId="0" applyFont="1" applyFill="1" applyBorder="1" applyAlignment="1">
      <alignment horizontal="center" vertical="center" wrapText="1"/>
    </xf>
    <xf numFmtId="0" fontId="23" fillId="3" borderId="18" xfId="0" applyFont="1" applyFill="1" applyBorder="1" applyAlignment="1" applyProtection="1">
      <alignment horizontal="left" vertical="center" wrapText="1"/>
      <protection locked="0"/>
    </xf>
    <xf numFmtId="0" fontId="23" fillId="3" borderId="16" xfId="0" applyFont="1" applyFill="1" applyBorder="1" applyAlignment="1" applyProtection="1">
      <alignment horizontal="left" vertical="center" wrapText="1"/>
      <protection locked="0"/>
    </xf>
    <xf numFmtId="0" fontId="23" fillId="3" borderId="17" xfId="0" applyFont="1" applyFill="1" applyBorder="1" applyAlignment="1" applyProtection="1">
      <alignment horizontal="left" vertical="center" wrapText="1"/>
      <protection locked="0"/>
    </xf>
    <xf numFmtId="0" fontId="24" fillId="0" borderId="13" xfId="0" applyFont="1" applyBorder="1" applyAlignment="1">
      <alignment horizontal="left" vertical="center"/>
    </xf>
    <xf numFmtId="0" fontId="24" fillId="0" borderId="14" xfId="0" applyFont="1" applyBorder="1" applyAlignment="1">
      <alignment horizontal="left" vertical="center"/>
    </xf>
    <xf numFmtId="164" fontId="23" fillId="3" borderId="14" xfId="2" applyFont="1" applyFill="1" applyBorder="1" applyAlignment="1" applyProtection="1">
      <alignment horizontal="center" vertical="center" wrapText="1"/>
      <protection locked="0"/>
    </xf>
    <xf numFmtId="0" fontId="31" fillId="0" borderId="18" xfId="0" applyFont="1" applyBorder="1" applyAlignment="1">
      <alignment vertical="top" wrapText="1"/>
    </xf>
    <xf numFmtId="0" fontId="31" fillId="0" borderId="17" xfId="0" applyFont="1" applyBorder="1" applyAlignment="1">
      <alignment vertical="top" wrapText="1"/>
    </xf>
    <xf numFmtId="164" fontId="23" fillId="3" borderId="17" xfId="2" applyFont="1" applyFill="1" applyBorder="1" applyAlignment="1" applyProtection="1">
      <alignment horizontal="center" vertical="center" wrapText="1"/>
      <protection locked="0"/>
    </xf>
    <xf numFmtId="0" fontId="24" fillId="3" borderId="18" xfId="0" applyFont="1" applyFill="1" applyBorder="1" applyAlignment="1">
      <alignment horizontal="left" vertical="center" wrapText="1"/>
    </xf>
    <xf numFmtId="0" fontId="24" fillId="3" borderId="16" xfId="0" applyFont="1" applyFill="1" applyBorder="1" applyAlignment="1">
      <alignment horizontal="left" vertical="center" wrapText="1"/>
    </xf>
    <xf numFmtId="0" fontId="24" fillId="3" borderId="17" xfId="0" applyFont="1" applyFill="1" applyBorder="1" applyAlignment="1">
      <alignment horizontal="left" vertical="center" wrapText="1"/>
    </xf>
    <xf numFmtId="164" fontId="23" fillId="3" borderId="15" xfId="2" applyFont="1" applyFill="1" applyBorder="1" applyAlignment="1">
      <alignment horizontal="center" vertical="center" wrapText="1"/>
    </xf>
    <xf numFmtId="164" fontId="23" fillId="3" borderId="16" xfId="2" applyFont="1" applyFill="1" applyBorder="1" applyAlignment="1">
      <alignment horizontal="center" vertical="center" wrapText="1"/>
    </xf>
    <xf numFmtId="164" fontId="23" fillId="3" borderId="17" xfId="2" applyFont="1" applyFill="1" applyBorder="1" applyAlignment="1">
      <alignment horizontal="center" vertical="center" wrapText="1"/>
    </xf>
    <xf numFmtId="164" fontId="23" fillId="3" borderId="19" xfId="2" applyFont="1" applyFill="1" applyBorder="1" applyAlignment="1">
      <alignment horizontal="center" vertical="center" wrapText="1"/>
    </xf>
    <xf numFmtId="164" fontId="22" fillId="2" borderId="23" xfId="0" applyNumberFormat="1" applyFont="1" applyFill="1" applyBorder="1" applyAlignment="1">
      <alignment horizontal="center" vertical="top" wrapText="1"/>
    </xf>
    <xf numFmtId="164" fontId="22" fillId="2" borderId="26" xfId="0" applyNumberFormat="1" applyFont="1" applyFill="1" applyBorder="1" applyAlignment="1">
      <alignment horizontal="center" vertical="top" wrapText="1"/>
    </xf>
    <xf numFmtId="49" fontId="23" fillId="3" borderId="20" xfId="0" applyNumberFormat="1" applyFont="1" applyFill="1" applyBorder="1" applyAlignment="1" applyProtection="1">
      <alignment horizontal="left" vertical="center" wrapText="1"/>
      <protection locked="0"/>
    </xf>
    <xf numFmtId="49" fontId="23" fillId="3" borderId="21"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49" fontId="26"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9" fillId="3" borderId="18" xfId="0" applyNumberFormat="1" applyFont="1" applyFill="1" applyBorder="1" applyAlignment="1" applyProtection="1">
      <alignment horizontal="left" vertical="center" wrapText="1"/>
      <protection locked="0"/>
    </xf>
    <xf numFmtId="49" fontId="9" fillId="3" borderId="16" xfId="0" applyNumberFormat="1" applyFont="1" applyFill="1" applyBorder="1" applyAlignment="1" applyProtection="1">
      <alignment horizontal="left" vertical="center" wrapText="1"/>
      <protection locked="0"/>
    </xf>
    <xf numFmtId="49" fontId="9" fillId="3" borderId="17" xfId="0" applyNumberFormat="1" applyFont="1" applyFill="1" applyBorder="1" applyAlignment="1" applyProtection="1">
      <alignment horizontal="left" vertical="center" wrapText="1"/>
      <protection locked="0"/>
    </xf>
    <xf numFmtId="49" fontId="9" fillId="3" borderId="15" xfId="0" applyNumberFormat="1" applyFont="1" applyFill="1" applyBorder="1" applyAlignment="1" applyProtection="1">
      <alignment horizontal="center" vertical="center" wrapText="1"/>
      <protection locked="0"/>
    </xf>
    <xf numFmtId="49" fontId="9" fillId="3" borderId="17" xfId="0" applyNumberFormat="1" applyFont="1" applyFill="1" applyBorder="1" applyAlignment="1" applyProtection="1">
      <alignment horizontal="center" vertical="center" wrapText="1"/>
      <protection locked="0"/>
    </xf>
    <xf numFmtId="49" fontId="9" fillId="3" borderId="15" xfId="0" applyNumberFormat="1" applyFont="1" applyFill="1" applyBorder="1" applyAlignment="1" applyProtection="1">
      <alignment horizontal="left" vertical="center" wrapText="1"/>
      <protection locked="0"/>
    </xf>
    <xf numFmtId="49" fontId="9" fillId="3" borderId="19" xfId="0" applyNumberFormat="1" applyFont="1" applyFill="1" applyBorder="1" applyAlignment="1" applyProtection="1">
      <alignment horizontal="left" vertical="center" wrapText="1"/>
      <protection locked="0"/>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164" fontId="9" fillId="3" borderId="15" xfId="2" applyFont="1" applyFill="1" applyBorder="1" applyAlignment="1" applyProtection="1">
      <alignment horizontal="right" vertical="center" wrapText="1" indent="1"/>
      <protection locked="0"/>
    </xf>
    <xf numFmtId="164" fontId="9" fillId="3" borderId="17" xfId="2" applyFont="1" applyFill="1" applyBorder="1" applyAlignment="1" applyProtection="1">
      <alignment horizontal="right" vertical="center" wrapText="1" indent="1"/>
      <protection locked="0"/>
    </xf>
    <xf numFmtId="164" fontId="4" fillId="2" borderId="15" xfId="2" applyFont="1" applyFill="1" applyBorder="1" applyAlignment="1" applyProtection="1">
      <alignment horizontal="right" vertical="center" wrapText="1" indent="1"/>
    </xf>
    <xf numFmtId="164" fontId="4" fillId="2" borderId="17" xfId="2" applyFont="1" applyFill="1" applyBorder="1" applyAlignment="1" applyProtection="1">
      <alignment horizontal="right" vertical="center" wrapText="1" indent="1"/>
    </xf>
    <xf numFmtId="164" fontId="9" fillId="3" borderId="19" xfId="2" applyFont="1" applyFill="1" applyBorder="1" applyAlignment="1" applyProtection="1">
      <alignment horizontal="right" vertical="center" wrapText="1" indent="1"/>
      <protection locked="0"/>
    </xf>
    <xf numFmtId="164" fontId="4" fillId="2" borderId="19" xfId="2" applyFont="1" applyFill="1" applyBorder="1" applyAlignment="1" applyProtection="1">
      <alignment horizontal="right" vertical="center" wrapText="1" indent="1"/>
    </xf>
    <xf numFmtId="164" fontId="9" fillId="2" borderId="0" xfId="2" applyFont="1" applyFill="1" applyBorder="1" applyAlignment="1" applyProtection="1">
      <alignment horizontal="center" vertical="center" wrapText="1"/>
    </xf>
    <xf numFmtId="0" fontId="7" fillId="2" borderId="1" xfId="0" applyFont="1" applyFill="1" applyBorder="1" applyAlignment="1">
      <alignment horizontal="center" vertical="top" wrapText="1"/>
    </xf>
    <xf numFmtId="0" fontId="22" fillId="2" borderId="20" xfId="0" applyFont="1" applyFill="1" applyBorder="1" applyAlignment="1">
      <alignment horizontal="right" vertical="top" wrapText="1"/>
    </xf>
    <xf numFmtId="0" fontId="22" fillId="2" borderId="21" xfId="0" applyFont="1" applyFill="1" applyBorder="1" applyAlignment="1">
      <alignment horizontal="right" vertical="top" wrapText="1"/>
    </xf>
    <xf numFmtId="0" fontId="22" fillId="2" borderId="22" xfId="0" applyFont="1" applyFill="1" applyBorder="1" applyAlignment="1">
      <alignment horizontal="right" vertical="top" wrapText="1"/>
    </xf>
    <xf numFmtId="164" fontId="22" fillId="2" borderId="22" xfId="0" applyNumberFormat="1" applyFont="1" applyFill="1" applyBorder="1" applyAlignment="1">
      <alignment horizontal="center" vertical="top"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164" fontId="23" fillId="3" borderId="16" xfId="2" applyFont="1" applyFill="1" applyBorder="1" applyAlignment="1" applyProtection="1">
      <alignment horizontal="right" vertical="center" wrapText="1"/>
      <protection locked="0"/>
    </xf>
    <xf numFmtId="164" fontId="23" fillId="3" borderId="17" xfId="2" applyFont="1" applyFill="1" applyBorder="1" applyAlignment="1" applyProtection="1">
      <alignment horizontal="right" vertical="center" wrapText="1"/>
      <protection locked="0"/>
    </xf>
    <xf numFmtId="0" fontId="31" fillId="3" borderId="18" xfId="0" applyFont="1" applyFill="1" applyBorder="1" applyAlignment="1" applyProtection="1">
      <alignment horizontal="left" vertical="top" wrapText="1"/>
      <protection locked="0"/>
    </xf>
    <xf numFmtId="0" fontId="31" fillId="3" borderId="17" xfId="0" applyFont="1" applyFill="1" applyBorder="1" applyAlignment="1" applyProtection="1">
      <alignment horizontal="left" vertical="top" wrapText="1"/>
      <protection locked="0"/>
    </xf>
    <xf numFmtId="0" fontId="22" fillId="2" borderId="23" xfId="0" applyFont="1" applyFill="1" applyBorder="1" applyAlignment="1">
      <alignment horizontal="right" vertical="top" wrapText="1"/>
    </xf>
    <xf numFmtId="0" fontId="22" fillId="2" borderId="40"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4" fillId="0" borderId="20" xfId="0" applyFont="1" applyBorder="1" applyAlignment="1">
      <alignment horizontal="left" vertical="center" wrapText="1"/>
    </xf>
    <xf numFmtId="0" fontId="24" fillId="0" borderId="22" xfId="0" applyFont="1" applyBorder="1" applyAlignment="1">
      <alignment horizontal="left" vertical="center" wrapText="1"/>
    </xf>
    <xf numFmtId="164" fontId="23" fillId="3" borderId="23" xfId="2" applyFont="1" applyFill="1" applyBorder="1" applyAlignment="1" applyProtection="1">
      <alignment horizontal="center" vertical="center" wrapText="1"/>
      <protection locked="0"/>
    </xf>
    <xf numFmtId="164" fontId="23" fillId="3" borderId="22" xfId="2" applyFont="1" applyFill="1" applyBorder="1" applyAlignment="1" applyProtection="1">
      <alignment horizontal="center" vertical="center" wrapText="1"/>
      <protection locked="0"/>
    </xf>
    <xf numFmtId="49" fontId="26" fillId="0" borderId="0" xfId="0" applyNumberFormat="1" applyFont="1" applyAlignment="1">
      <alignment horizontal="left" vertical="center" wrapText="1"/>
    </xf>
    <xf numFmtId="49" fontId="26" fillId="0" borderId="51" xfId="0" applyNumberFormat="1" applyFont="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3" fillId="3" borderId="28"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5" fillId="3" borderId="33" xfId="9"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0" fillId="2" borderId="45" xfId="0" applyFont="1" applyFill="1" applyBorder="1" applyAlignment="1">
      <alignment horizontal="center" vertical="center" wrapText="1"/>
    </xf>
    <xf numFmtId="0" fontId="30" fillId="2" borderId="0" xfId="0" applyFont="1" applyFill="1" applyAlignment="1">
      <alignment horizontal="center" vertical="center" wrapText="1"/>
    </xf>
    <xf numFmtId="49" fontId="22"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25" fillId="2" borderId="45" xfId="0" applyFont="1" applyFill="1" applyBorder="1" applyAlignment="1">
      <alignment horizontal="center" vertical="center" wrapText="1"/>
    </xf>
    <xf numFmtId="0" fontId="25" fillId="2" borderId="0" xfId="0" applyFont="1" applyFill="1" applyAlignment="1">
      <alignment horizontal="center" vertical="center" wrapText="1"/>
    </xf>
    <xf numFmtId="0" fontId="14" fillId="2" borderId="1" xfId="0" applyFont="1" applyFill="1" applyBorder="1" applyAlignment="1">
      <alignment horizontal="left" vertical="top" wrapText="1"/>
    </xf>
    <xf numFmtId="0" fontId="14" fillId="2" borderId="0" xfId="0" applyFont="1" applyFill="1" applyAlignment="1">
      <alignment horizontal="left" vertical="top" wrapText="1"/>
    </xf>
    <xf numFmtId="0" fontId="7" fillId="2" borderId="29"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22" fillId="2" borderId="14" xfId="0" applyFont="1" applyFill="1" applyBorder="1" applyAlignment="1">
      <alignment horizontal="center" vertical="center" wrapText="1"/>
    </xf>
    <xf numFmtId="0" fontId="6" fillId="0" borderId="0" xfId="0" applyFont="1" applyAlignment="1">
      <alignment horizontal="left" vertical="center" wrapText="1"/>
    </xf>
    <xf numFmtId="0" fontId="27" fillId="0" borderId="0" xfId="0" applyFont="1" applyAlignment="1">
      <alignment horizontal="left" vertical="center"/>
    </xf>
    <xf numFmtId="0" fontId="3" fillId="3" borderId="11"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2" borderId="9" xfId="0" applyFont="1" applyFill="1" applyBorder="1" applyAlignment="1">
      <alignment vertical="center" wrapText="1"/>
    </xf>
    <xf numFmtId="0" fontId="7" fillId="2" borderId="12" xfId="0" applyFont="1" applyFill="1" applyBorder="1" applyAlignment="1">
      <alignment vertical="center" wrapText="1"/>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14" fontId="3" fillId="3" borderId="11" xfId="0" applyNumberFormat="1" applyFont="1" applyFill="1" applyBorder="1" applyAlignment="1" applyProtection="1">
      <alignment horizontal="left" vertical="center" wrapText="1"/>
      <protection locked="0"/>
    </xf>
    <xf numFmtId="14" fontId="3" fillId="3" borderId="9" xfId="0" applyNumberFormat="1" applyFont="1" applyFill="1" applyBorder="1" applyAlignment="1" applyProtection="1">
      <alignment horizontal="left" vertical="center" wrapText="1"/>
      <protection locked="0"/>
    </xf>
    <xf numFmtId="14" fontId="3" fillId="3" borderId="12" xfId="0" applyNumberFormat="1" applyFont="1" applyFill="1" applyBorder="1" applyAlignment="1" applyProtection="1">
      <alignment horizontal="left" vertical="center" wrapText="1"/>
      <protection locked="0"/>
    </xf>
    <xf numFmtId="0" fontId="4" fillId="2" borderId="29" xfId="0" applyFont="1" applyFill="1" applyBorder="1" applyAlignment="1">
      <alignment vertical="center" wrapText="1"/>
    </xf>
    <xf numFmtId="0" fontId="4" fillId="2" borderId="28" xfId="0" applyFont="1" applyFill="1" applyBorder="1" applyAlignment="1">
      <alignment vertical="center" wrapText="1"/>
    </xf>
    <xf numFmtId="0" fontId="4" fillId="2" borderId="30" xfId="0" applyFont="1" applyFill="1" applyBorder="1" applyAlignment="1">
      <alignment vertical="center" wrapText="1"/>
    </xf>
    <xf numFmtId="0" fontId="22" fillId="0" borderId="29" xfId="0" applyFont="1" applyBorder="1" applyAlignment="1">
      <alignment horizontal="left" vertical="center" wrapText="1"/>
    </xf>
    <xf numFmtId="0" fontId="22" fillId="0" borderId="28" xfId="0" applyFont="1" applyBorder="1" applyAlignment="1">
      <alignment horizontal="left" vertical="center" wrapText="1"/>
    </xf>
    <xf numFmtId="0" fontId="22" fillId="0" borderId="30" xfId="0" applyFont="1" applyBorder="1" applyAlignment="1">
      <alignment horizontal="left" vertical="center" wrapText="1"/>
    </xf>
    <xf numFmtId="0" fontId="14" fillId="2" borderId="0" xfId="0" applyFont="1" applyFill="1" applyAlignment="1">
      <alignment horizontal="left"/>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2" fillId="0" borderId="27" xfId="0" applyFont="1" applyBorder="1" applyAlignment="1">
      <alignment horizontal="left" vertical="center" wrapText="1"/>
    </xf>
    <xf numFmtId="0" fontId="22" fillId="0" borderId="31" xfId="0" applyFont="1" applyBorder="1" applyAlignment="1">
      <alignment horizontal="lef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1" xfId="0" applyFont="1" applyBorder="1" applyAlignment="1">
      <alignmen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0" fillId="2" borderId="44"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4" fillId="3" borderId="13" xfId="0" applyFont="1" applyFill="1" applyBorder="1" applyAlignment="1" applyProtection="1">
      <alignment horizontal="left" vertical="center" wrapText="1"/>
      <protection locked="0"/>
    </xf>
    <xf numFmtId="0" fontId="24" fillId="3" borderId="14" xfId="0" applyFont="1" applyFill="1" applyBorder="1" applyAlignment="1" applyProtection="1">
      <alignment horizontal="left" vertical="center" wrapText="1"/>
      <protection locked="0"/>
    </xf>
    <xf numFmtId="0" fontId="22" fillId="2" borderId="24" xfId="0" applyFont="1" applyFill="1" applyBorder="1" applyAlignment="1">
      <alignment horizontal="righ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43" xfId="0" applyFont="1" applyFill="1" applyBorder="1" applyAlignment="1">
      <alignment horizontal="right" vertical="top" wrapText="1"/>
    </xf>
    <xf numFmtId="164" fontId="22" fillId="2" borderId="24" xfId="0" applyNumberFormat="1" applyFont="1" applyFill="1" applyBorder="1" applyAlignment="1">
      <alignment horizontal="center" vertical="top" wrapText="1"/>
    </xf>
    <xf numFmtId="0" fontId="22" fillId="2" borderId="24" xfId="0" applyFont="1" applyFill="1" applyBorder="1" applyAlignment="1">
      <alignment horizontal="center"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0" xfId="0" applyFont="1" applyAlignment="1">
      <alignment horizontal="left" vertical="top" wrapText="1" inden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4" fillId="3" borderId="18"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22" fillId="0" borderId="43" xfId="0" applyFont="1" applyBorder="1" applyAlignment="1">
      <alignment horizontal="right" vertical="top" wrapText="1"/>
    </xf>
    <xf numFmtId="0" fontId="22" fillId="0" borderId="24" xfId="0" applyFont="1" applyBorder="1" applyAlignment="1">
      <alignment horizontal="right" vertical="top" wrapText="1"/>
    </xf>
    <xf numFmtId="164" fontId="22" fillId="0" borderId="23" xfId="2" applyFont="1" applyFill="1" applyBorder="1" applyAlignment="1">
      <alignment horizontal="center" vertical="top" wrapText="1"/>
    </xf>
    <xf numFmtId="164" fontId="22" fillId="0" borderId="21" xfId="2" applyFont="1" applyFill="1" applyBorder="1" applyAlignment="1">
      <alignment horizontal="center" vertical="top" wrapText="1"/>
    </xf>
    <xf numFmtId="164" fontId="22" fillId="0" borderId="22" xfId="2" applyFont="1" applyFill="1" applyBorder="1" applyAlignment="1">
      <alignment horizontal="center" vertical="top" wrapText="1"/>
    </xf>
    <xf numFmtId="164" fontId="22" fillId="0" borderId="23" xfId="0" applyNumberFormat="1" applyFont="1" applyBorder="1" applyAlignment="1">
      <alignment horizontal="center" vertical="top" wrapText="1"/>
    </xf>
    <xf numFmtId="164" fontId="22" fillId="0" borderId="21" xfId="0" applyNumberFormat="1" applyFont="1" applyBorder="1" applyAlignment="1">
      <alignment horizontal="center" vertical="top" wrapText="1"/>
    </xf>
    <xf numFmtId="164" fontId="22" fillId="0" borderId="26" xfId="0" applyNumberFormat="1" applyFont="1" applyBorder="1" applyAlignment="1">
      <alignment horizontal="center" vertical="top" wrapText="1"/>
    </xf>
    <xf numFmtId="164" fontId="9" fillId="3" borderId="21" xfId="2" applyFont="1" applyFill="1" applyBorder="1" applyAlignment="1" applyProtection="1">
      <alignment horizontal="center" vertical="center" wrapText="1"/>
      <protection locked="0"/>
    </xf>
    <xf numFmtId="164" fontId="9" fillId="3" borderId="26" xfId="2" applyFont="1" applyFill="1" applyBorder="1" applyAlignment="1" applyProtection="1">
      <alignment horizontal="center" vertical="center" wrapText="1"/>
      <protection locked="0"/>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164" fontId="4" fillId="2" borderId="14" xfId="2" applyFont="1" applyFill="1" applyBorder="1" applyAlignment="1" applyProtection="1">
      <alignment horizontal="right" vertical="center" wrapText="1" indent="1"/>
    </xf>
    <xf numFmtId="0" fontId="9" fillId="2" borderId="13" xfId="0" applyFont="1" applyFill="1" applyBorder="1" applyAlignment="1">
      <alignment horizontal="left" vertical="center" wrapText="1" indent="1"/>
    </xf>
    <xf numFmtId="0" fontId="9" fillId="2" borderId="14" xfId="0" applyFont="1" applyFill="1" applyBorder="1" applyAlignment="1">
      <alignment horizontal="left" vertical="center" wrapText="1" indent="1"/>
    </xf>
    <xf numFmtId="164" fontId="9" fillId="2" borderId="14" xfId="2" applyFont="1" applyFill="1" applyBorder="1" applyAlignment="1" applyProtection="1">
      <alignment horizontal="right" vertical="center" wrapText="1" indent="1"/>
    </xf>
    <xf numFmtId="164" fontId="9" fillId="3" borderId="14" xfId="2" applyFont="1" applyFill="1" applyBorder="1" applyAlignment="1" applyProtection="1">
      <alignment horizontal="right" vertical="center" wrapText="1" indent="1"/>
      <protection locked="0"/>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164" fontId="9" fillId="3" borderId="23" xfId="2" applyFont="1" applyFill="1" applyBorder="1" applyAlignment="1" applyProtection="1">
      <alignment horizontal="center" vertical="center" wrapText="1"/>
      <protection locked="0"/>
    </xf>
    <xf numFmtId="164" fontId="9" fillId="3" borderId="22" xfId="2" applyFont="1" applyFill="1" applyBorder="1" applyAlignment="1" applyProtection="1">
      <alignment horizontal="center" vertical="center" wrapText="1"/>
      <protection locked="0"/>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14" fillId="2" borderId="0" xfId="0" applyFont="1" applyFill="1" applyAlignment="1">
      <alignment horizontal="left" vertical="top" indent="1"/>
    </xf>
    <xf numFmtId="49" fontId="9" fillId="3" borderId="19" xfId="0" applyNumberFormat="1" applyFont="1" applyFill="1" applyBorder="1" applyAlignment="1" applyProtection="1">
      <alignment horizontal="center" vertical="center" wrapText="1"/>
      <protection locked="0"/>
    </xf>
    <xf numFmtId="0" fontId="9" fillId="3" borderId="14"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top"/>
      <protection locked="0"/>
    </xf>
    <xf numFmtId="0" fontId="3" fillId="3" borderId="1" xfId="0" applyFont="1" applyFill="1" applyBorder="1" applyAlignment="1" applyProtection="1">
      <alignment horizontal="center"/>
      <protection locked="0"/>
    </xf>
    <xf numFmtId="49" fontId="3" fillId="3" borderId="1" xfId="0" applyNumberFormat="1" applyFont="1" applyFill="1" applyBorder="1" applyAlignment="1" applyProtection="1">
      <alignment horizontal="center"/>
      <protection locked="0"/>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2" xfId="0" applyFont="1" applyFill="1" applyBorder="1" applyAlignment="1">
      <alignment horizontal="center"/>
    </xf>
    <xf numFmtId="0" fontId="10" fillId="2" borderId="0" xfId="0" applyFont="1" applyFill="1" applyAlignment="1">
      <alignment horizontal="left" vertical="top" wrapText="1"/>
    </xf>
    <xf numFmtId="0" fontId="9" fillId="0" borderId="0" xfId="0" applyFont="1" applyAlignment="1">
      <alignment horizontal="left" vertical="top" wrapText="1" indent="2"/>
    </xf>
    <xf numFmtId="0" fontId="9" fillId="2" borderId="0" xfId="0" applyFont="1" applyFill="1" applyAlignment="1">
      <alignment horizontal="left" vertical="top" wrapText="1" indent="2"/>
    </xf>
    <xf numFmtId="0" fontId="20" fillId="0" borderId="2" xfId="0" applyFont="1" applyBorder="1" applyAlignment="1" applyProtection="1">
      <alignment horizontal="left" vertical="center" wrapText="1"/>
      <protection locked="0"/>
    </xf>
    <xf numFmtId="4" fontId="9" fillId="3" borderId="15" xfId="0" applyNumberFormat="1" applyFont="1" applyFill="1" applyBorder="1" applyAlignment="1" applyProtection="1">
      <alignment horizontal="left" vertical="center" wrapText="1"/>
      <protection locked="0"/>
    </xf>
    <xf numFmtId="4" fontId="9" fillId="3" borderId="16" xfId="0" applyNumberFormat="1" applyFont="1" applyFill="1" applyBorder="1" applyAlignment="1" applyProtection="1">
      <alignment horizontal="left" vertical="center" wrapText="1"/>
      <protection locked="0"/>
    </xf>
    <xf numFmtId="4" fontId="9" fillId="3" borderId="19" xfId="0" applyNumberFormat="1" applyFont="1" applyFill="1" applyBorder="1" applyAlignment="1" applyProtection="1">
      <alignment horizontal="left" vertical="center" wrapText="1"/>
      <protection locked="0"/>
    </xf>
    <xf numFmtId="49" fontId="9" fillId="3" borderId="20" xfId="0" applyNumberFormat="1" applyFont="1" applyFill="1" applyBorder="1" applyAlignment="1" applyProtection="1">
      <alignment horizontal="left" vertical="center" wrapText="1"/>
      <protection locked="0"/>
    </xf>
    <xf numFmtId="49" fontId="9" fillId="3" borderId="21" xfId="0" applyNumberFormat="1" applyFont="1" applyFill="1" applyBorder="1" applyAlignment="1" applyProtection="1">
      <alignment horizontal="left" vertical="center" wrapText="1"/>
      <protection locked="0"/>
    </xf>
    <xf numFmtId="49" fontId="9" fillId="3" borderId="22"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left" vertical="center" wrapText="1"/>
      <protection locked="0"/>
    </xf>
    <xf numFmtId="49" fontId="9" fillId="3" borderId="26" xfId="0" applyNumberFormat="1"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left" vertical="center" wrapText="1"/>
      <protection locked="0"/>
    </xf>
    <xf numFmtId="0" fontId="9" fillId="3" borderId="2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left" vertical="center" wrapText="1"/>
      <protection locked="0"/>
    </xf>
    <xf numFmtId="0" fontId="9" fillId="3" borderId="23"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4" fontId="9" fillId="3" borderId="23" xfId="0" applyNumberFormat="1" applyFont="1" applyFill="1" applyBorder="1" applyAlignment="1" applyProtection="1">
      <alignment horizontal="left" vertical="center" wrapText="1"/>
      <protection locked="0"/>
    </xf>
    <xf numFmtId="4" fontId="9" fillId="3" borderId="21" xfId="0" applyNumberFormat="1" applyFont="1" applyFill="1" applyBorder="1" applyAlignment="1" applyProtection="1">
      <alignment horizontal="left" vertical="center" wrapText="1"/>
      <protection locked="0"/>
    </xf>
    <xf numFmtId="4" fontId="9" fillId="3" borderId="26" xfId="0" applyNumberFormat="1" applyFont="1" applyFill="1" applyBorder="1" applyAlignment="1" applyProtection="1">
      <alignment horizontal="left" vertical="center" wrapText="1"/>
      <protection locked="0"/>
    </xf>
    <xf numFmtId="0" fontId="4" fillId="2" borderId="43" xfId="0" applyFont="1" applyFill="1" applyBorder="1" applyAlignment="1">
      <alignment horizontal="right" vertical="top" wrapText="1"/>
    </xf>
    <xf numFmtId="0" fontId="4" fillId="2" borderId="24" xfId="0" applyFont="1" applyFill="1" applyBorder="1" applyAlignment="1">
      <alignment horizontal="right" vertical="top" wrapText="1"/>
    </xf>
    <xf numFmtId="164" fontId="4" fillId="2" borderId="24" xfId="2" applyFont="1" applyFill="1" applyBorder="1" applyAlignment="1" applyProtection="1">
      <alignment horizontal="right" vertical="center" wrapText="1" indent="1"/>
    </xf>
    <xf numFmtId="164" fontId="4" fillId="2" borderId="23" xfId="2" applyFont="1" applyFill="1" applyBorder="1" applyAlignment="1" applyProtection="1">
      <alignment horizontal="right" vertical="center" wrapText="1" indent="1"/>
    </xf>
    <xf numFmtId="164" fontId="4" fillId="2" borderId="22" xfId="2" applyFont="1" applyFill="1" applyBorder="1" applyAlignment="1" applyProtection="1">
      <alignment horizontal="right" vertical="center" wrapText="1" indent="1"/>
    </xf>
    <xf numFmtId="164" fontId="4" fillId="2" borderId="26" xfId="2" applyFont="1" applyFill="1" applyBorder="1" applyAlignment="1" applyProtection="1">
      <alignment horizontal="right" vertical="center" wrapText="1" indent="1"/>
    </xf>
    <xf numFmtId="164" fontId="4" fillId="3" borderId="14" xfId="2" applyFont="1" applyFill="1" applyBorder="1" applyAlignment="1" applyProtection="1">
      <alignment horizontal="right" vertical="center" wrapText="1" indent="1"/>
      <protection locked="0"/>
    </xf>
    <xf numFmtId="164" fontId="4" fillId="3" borderId="15" xfId="2" applyFont="1" applyFill="1" applyBorder="1" applyAlignment="1" applyProtection="1">
      <alignment horizontal="right" vertical="center" wrapText="1" indent="1"/>
      <protection locked="0"/>
    </xf>
    <xf numFmtId="164" fontId="4" fillId="3" borderId="17" xfId="2" applyFont="1" applyFill="1" applyBorder="1" applyAlignment="1" applyProtection="1">
      <alignment horizontal="right" vertical="center" wrapText="1" indent="1"/>
      <protection locked="0"/>
    </xf>
    <xf numFmtId="164" fontId="4" fillId="3" borderId="19" xfId="2" applyFont="1" applyFill="1" applyBorder="1" applyAlignment="1" applyProtection="1">
      <alignment horizontal="right" vertical="center" wrapText="1" indent="1"/>
      <protection locked="0"/>
    </xf>
    <xf numFmtId="0" fontId="4" fillId="2" borderId="4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4" fillId="2" borderId="22" xfId="0" applyFont="1" applyFill="1" applyBorder="1" applyAlignment="1">
      <alignment horizontal="right" vertical="center" wrapText="1"/>
    </xf>
    <xf numFmtId="164" fontId="4" fillId="2" borderId="0" xfId="0" applyNumberFormat="1" applyFont="1" applyFill="1" applyAlignment="1">
      <alignment horizontal="center" vertical="top" wrapText="1"/>
    </xf>
    <xf numFmtId="0" fontId="9" fillId="0" borderId="0" xfId="0" applyFont="1" applyAlignment="1">
      <alignment horizontal="left" vertical="center" wrapText="1"/>
    </xf>
    <xf numFmtId="49" fontId="9" fillId="2" borderId="23" xfId="0" applyNumberFormat="1"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164" fontId="23" fillId="3" borderId="26" xfId="2"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22" fillId="0" borderId="4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4" fillId="3" borderId="18" xfId="0" applyFont="1" applyFill="1" applyBorder="1" applyAlignment="1" applyProtection="1">
      <alignment horizontal="left" vertical="center" wrapText="1"/>
      <protection locked="0"/>
    </xf>
    <xf numFmtId="0" fontId="24" fillId="3" borderId="16" xfId="0" applyFont="1" applyFill="1" applyBorder="1" applyAlignment="1" applyProtection="1">
      <alignment horizontal="left" vertical="center" wrapText="1"/>
      <protection locked="0"/>
    </xf>
    <xf numFmtId="0" fontId="23" fillId="3" borderId="49" xfId="0" applyFont="1" applyFill="1" applyBorder="1" applyAlignment="1" applyProtection="1">
      <alignment horizontal="right" vertical="center" wrapText="1"/>
      <protection locked="0"/>
    </xf>
    <xf numFmtId="0" fontId="23" fillId="3" borderId="50" xfId="0" applyFont="1" applyFill="1" applyBorder="1" applyAlignment="1" applyProtection="1">
      <alignment horizontal="right" vertical="center" wrapText="1"/>
      <protection locked="0"/>
    </xf>
    <xf numFmtId="164" fontId="22" fillId="0" borderId="21" xfId="2" applyFont="1" applyFill="1" applyBorder="1" applyAlignment="1">
      <alignment horizontal="right" vertical="top" wrapText="1"/>
    </xf>
    <xf numFmtId="0" fontId="22" fillId="0" borderId="20" xfId="0" applyFont="1" applyBorder="1" applyAlignment="1">
      <alignment horizontal="right" vertical="top" wrapText="1"/>
    </xf>
    <xf numFmtId="0" fontId="22" fillId="0" borderId="21" xfId="0" applyFont="1" applyBorder="1" applyAlignment="1">
      <alignment horizontal="right" vertical="top" wrapText="1"/>
    </xf>
    <xf numFmtId="0" fontId="22" fillId="0" borderId="22" xfId="0" applyFont="1" applyBorder="1" applyAlignment="1">
      <alignment horizontal="right" vertical="top" wrapText="1"/>
    </xf>
    <xf numFmtId="0" fontId="10" fillId="0" borderId="0" xfId="0" applyFont="1" applyAlignment="1">
      <alignment horizontal="left" vertical="top" wrapText="1" indent="2"/>
    </xf>
    <xf numFmtId="0" fontId="3" fillId="2" borderId="0" xfId="0" applyFont="1" applyFill="1" applyAlignment="1">
      <alignment horizontal="left" vertical="center" wrapText="1" indent="1"/>
    </xf>
    <xf numFmtId="0" fontId="3" fillId="2" borderId="0" xfId="0" applyFont="1" applyFill="1" applyAlignment="1">
      <alignment horizontal="left" vertical="top" wrapText="1" indent="3"/>
    </xf>
    <xf numFmtId="0" fontId="4" fillId="0" borderId="9" xfId="0" applyFont="1" applyBorder="1" applyAlignment="1">
      <alignment horizontal="center" vertical="center" wrapText="1"/>
    </xf>
    <xf numFmtId="0" fontId="29" fillId="2" borderId="0" xfId="0" applyFont="1" applyFill="1" applyAlignment="1">
      <alignment horizontal="left" vertical="center" wrapText="1" indent="3"/>
    </xf>
    <xf numFmtId="4" fontId="34" fillId="2" borderId="3" xfId="0" applyNumberFormat="1" applyFont="1" applyFill="1" applyBorder="1" applyAlignment="1">
      <alignment horizontal="center" vertical="center" wrapText="1"/>
    </xf>
    <xf numFmtId="164" fontId="9" fillId="3" borderId="15" xfId="1" applyFont="1" applyFill="1" applyBorder="1" applyAlignment="1" applyProtection="1">
      <alignment horizontal="right" vertical="center" wrapText="1" indent="1"/>
      <protection locked="0"/>
    </xf>
    <xf numFmtId="164" fontId="9" fillId="3" borderId="16" xfId="1" applyFont="1" applyFill="1" applyBorder="1" applyAlignment="1" applyProtection="1">
      <alignment horizontal="right" vertical="center" wrapText="1" indent="1"/>
      <protection locked="0"/>
    </xf>
    <xf numFmtId="164" fontId="9" fillId="3" borderId="17" xfId="1" applyFont="1" applyFill="1" applyBorder="1" applyAlignment="1" applyProtection="1">
      <alignment horizontal="right" vertical="center" wrapText="1" indent="1"/>
      <protection locked="0"/>
    </xf>
    <xf numFmtId="0" fontId="7" fillId="0" borderId="0" xfId="0" applyFont="1" applyAlignment="1">
      <alignment horizontal="right"/>
    </xf>
    <xf numFmtId="0" fontId="7" fillId="2" borderId="0" xfId="0" applyFont="1" applyFill="1" applyAlignment="1">
      <alignment horizontal="right"/>
    </xf>
    <xf numFmtId="165" fontId="3" fillId="3" borderId="1" xfId="0" applyNumberFormat="1" applyFont="1" applyFill="1" applyBorder="1" applyAlignment="1">
      <alignment horizontal="center" vertical="center" wrapText="1"/>
    </xf>
    <xf numFmtId="0" fontId="9" fillId="2" borderId="2" xfId="0" applyFont="1" applyFill="1" applyBorder="1" applyAlignment="1">
      <alignment horizontal="center" wrapText="1"/>
    </xf>
    <xf numFmtId="0" fontId="6" fillId="0" borderId="0" xfId="0" applyFont="1" applyAlignment="1">
      <alignment horizontal="center" vertical="center" wrapText="1"/>
    </xf>
    <xf numFmtId="4" fontId="3" fillId="3" borderId="3" xfId="0" applyNumberFormat="1" applyFont="1" applyFill="1" applyBorder="1" applyAlignment="1" applyProtection="1">
      <alignment horizontal="center" vertical="center" wrapText="1"/>
      <protection locked="0"/>
    </xf>
    <xf numFmtId="0" fontId="10" fillId="2" borderId="0" xfId="0" applyFont="1" applyFill="1" applyAlignment="1">
      <alignment horizontal="left" vertical="center" wrapText="1" indent="2"/>
    </xf>
    <xf numFmtId="0" fontId="10" fillId="2" borderId="0" xfId="0" applyFont="1" applyFill="1" applyAlignment="1">
      <alignment horizontal="left" vertical="top" wrapText="1" indent="2"/>
    </xf>
    <xf numFmtId="4" fontId="3" fillId="3" borderId="1" xfId="0" applyNumberFormat="1" applyFont="1" applyFill="1" applyBorder="1" applyAlignment="1" applyProtection="1">
      <alignment horizontal="center" vertical="center" wrapText="1"/>
      <protection locked="0"/>
    </xf>
    <xf numFmtId="0" fontId="20" fillId="2" borderId="0" xfId="0" applyFont="1" applyFill="1" applyAlignment="1">
      <alignment horizontal="left" vertical="center" wrapText="1"/>
    </xf>
    <xf numFmtId="0" fontId="3" fillId="2" borderId="2" xfId="0" applyFont="1" applyFill="1" applyBorder="1" applyAlignment="1">
      <alignment vertical="center" wrapText="1"/>
    </xf>
    <xf numFmtId="0" fontId="3" fillId="0" borderId="0" xfId="0" applyFont="1" applyAlignment="1">
      <alignment horizontal="left" vertical="top" wrapText="1" indent="3"/>
    </xf>
    <xf numFmtId="0" fontId="4" fillId="0" borderId="11" xfId="0" applyFont="1" applyBorder="1" applyAlignment="1">
      <alignment horizontal="center" vertical="center" wrapText="1"/>
    </xf>
    <xf numFmtId="164" fontId="4" fillId="2" borderId="23" xfId="1" applyFont="1" applyFill="1" applyBorder="1" applyAlignment="1" applyProtection="1">
      <alignment horizontal="right" vertical="center" wrapText="1" indent="1"/>
    </xf>
    <xf numFmtId="164" fontId="4" fillId="2" borderId="21" xfId="1" applyFont="1" applyFill="1" applyBorder="1" applyAlignment="1" applyProtection="1">
      <alignment horizontal="right" vertical="center" wrapText="1" indent="1"/>
    </xf>
    <xf numFmtId="164" fontId="4" fillId="2" borderId="22" xfId="1" applyFont="1" applyFill="1" applyBorder="1" applyAlignment="1" applyProtection="1">
      <alignment horizontal="right" vertical="center" wrapText="1" indent="1"/>
    </xf>
    <xf numFmtId="49" fontId="9" fillId="2" borderId="23"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0" fontId="9"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3" fillId="3" borderId="48" xfId="0" applyFont="1" applyFill="1" applyBorder="1" applyAlignment="1" applyProtection="1">
      <alignment horizontal="left" vertical="top" wrapText="1"/>
      <protection locked="0"/>
    </xf>
    <xf numFmtId="0" fontId="3" fillId="2" borderId="0" xfId="0" applyFont="1" applyFill="1" applyAlignment="1">
      <alignment horizontal="left" wrapText="1" indent="1"/>
    </xf>
    <xf numFmtId="4" fontId="28" fillId="3" borderId="3" xfId="0" applyNumberFormat="1" applyFont="1" applyFill="1" applyBorder="1" applyAlignment="1" applyProtection="1">
      <alignment horizontal="center" vertical="center" wrapText="1"/>
      <protection locked="0"/>
    </xf>
    <xf numFmtId="4" fontId="28" fillId="3" borderId="1" xfId="0" applyNumberFormat="1" applyFont="1" applyFill="1" applyBorder="1" applyAlignment="1" applyProtection="1">
      <alignment horizontal="center" vertical="center" wrapText="1"/>
      <protection locked="0"/>
    </xf>
    <xf numFmtId="0" fontId="28" fillId="2" borderId="0" xfId="0" applyFont="1" applyFill="1" applyAlignment="1">
      <alignment horizontal="left" vertical="center" wrapText="1" indent="3"/>
    </xf>
    <xf numFmtId="0" fontId="20" fillId="0" borderId="51" xfId="0" applyFont="1" applyBorder="1" applyAlignment="1">
      <alignment horizontal="left" vertical="center" wrapText="1"/>
    </xf>
    <xf numFmtId="4" fontId="29" fillId="2" borderId="3" xfId="0" applyNumberFormat="1" applyFont="1" applyFill="1" applyBorder="1" applyAlignment="1">
      <alignment horizontal="center" vertical="center" wrapText="1"/>
    </xf>
    <xf numFmtId="0" fontId="20" fillId="0" borderId="53" xfId="0" applyFont="1" applyBorder="1" applyAlignment="1">
      <alignment horizontal="left" vertical="center" wrapText="1"/>
    </xf>
    <xf numFmtId="0" fontId="28" fillId="0" borderId="0" xfId="0" applyFont="1" applyAlignment="1">
      <alignment horizontal="left" vertical="center" wrapText="1" indent="3"/>
    </xf>
    <xf numFmtId="0" fontId="20" fillId="2" borderId="51" xfId="0" applyFont="1" applyFill="1" applyBorder="1" applyAlignment="1">
      <alignment horizontal="left" vertical="center" wrapText="1"/>
    </xf>
    <xf numFmtId="4" fontId="28" fillId="2" borderId="1" xfId="0" applyNumberFormat="1" applyFont="1" applyFill="1" applyBorder="1" applyAlignment="1">
      <alignment horizontal="center" vertical="center" wrapText="1"/>
    </xf>
    <xf numFmtId="0" fontId="35" fillId="0" borderId="0" xfId="0" applyFont="1" applyAlignment="1">
      <alignment horizontal="center" vertical="center" wrapText="1"/>
    </xf>
    <xf numFmtId="0" fontId="20" fillId="0" borderId="0" xfId="0" applyFont="1" applyAlignment="1">
      <alignment horizontal="left" vertical="center" wrapText="1"/>
    </xf>
    <xf numFmtId="0" fontId="9" fillId="2" borderId="37" xfId="0" applyFont="1" applyFill="1" applyBorder="1" applyAlignment="1">
      <alignment horizontal="left" vertical="center" wrapText="1" indent="1"/>
    </xf>
    <xf numFmtId="0" fontId="9" fillId="2" borderId="38" xfId="0" applyFont="1" applyFill="1" applyBorder="1" applyAlignment="1">
      <alignment horizontal="left" vertical="center" wrapText="1" indent="1"/>
    </xf>
    <xf numFmtId="0" fontId="9" fillId="2" borderId="42" xfId="0" applyFont="1" applyFill="1" applyBorder="1" applyAlignment="1">
      <alignment horizontal="left" vertical="center" wrapText="1" indent="1"/>
    </xf>
    <xf numFmtId="0" fontId="9" fillId="2" borderId="18" xfId="0" applyFont="1" applyFill="1" applyBorder="1" applyAlignment="1">
      <alignment horizontal="left" vertical="center" wrapText="1" indent="1"/>
    </xf>
    <xf numFmtId="0" fontId="9" fillId="2" borderId="16" xfId="0" applyFont="1" applyFill="1" applyBorder="1" applyAlignment="1">
      <alignment horizontal="left" vertical="center" wrapText="1" indent="1"/>
    </xf>
    <xf numFmtId="0" fontId="9" fillId="2" borderId="19" xfId="0" applyFont="1" applyFill="1" applyBorder="1" applyAlignment="1">
      <alignment horizontal="left" vertical="center" wrapText="1" indent="1"/>
    </xf>
    <xf numFmtId="0" fontId="9" fillId="0" borderId="20" xfId="0" applyFont="1" applyBorder="1" applyAlignment="1">
      <alignment horizontal="left" vertical="center" wrapText="1" indent="1"/>
    </xf>
    <xf numFmtId="0" fontId="9" fillId="0" borderId="21" xfId="0" applyFont="1" applyBorder="1" applyAlignment="1">
      <alignment horizontal="left" vertical="center" wrapText="1" indent="1"/>
    </xf>
    <xf numFmtId="0" fontId="9" fillId="0" borderId="26" xfId="0" applyFont="1" applyBorder="1" applyAlignment="1">
      <alignment horizontal="left" vertical="center" wrapText="1" indent="1"/>
    </xf>
    <xf numFmtId="0" fontId="26" fillId="0" borderId="0" xfId="0" applyFont="1" applyAlignment="1">
      <alignment horizontal="left" vertical="top" wrapText="1"/>
    </xf>
  </cellXfs>
  <cellStyles count="10">
    <cellStyle name="Comma" xfId="1" builtinId="3"/>
    <cellStyle name="Comma 2" xfId="2" xr:uid="{00000000-0005-0000-0000-000001000000}"/>
    <cellStyle name="Comma 3" xfId="3" xr:uid="{00000000-0005-0000-0000-000002000000}"/>
    <cellStyle name="Comma 4" xfId="4" xr:uid="{00000000-0005-0000-0000-000003000000}"/>
    <cellStyle name="Hyperlink" xfId="9" builtinId="8"/>
    <cellStyle name="Kablelis 2" xfId="5" xr:uid="{00000000-0005-0000-0000-000005000000}"/>
    <cellStyle name="Normal" xfId="0" builtinId="0"/>
    <cellStyle name="Normal 2" xfId="6" xr:uid="{00000000-0005-0000-0000-000007000000}"/>
    <cellStyle name="Normal 3" xfId="7" xr:uid="{00000000-0005-0000-0000-000008000000}"/>
    <cellStyle name="Percent 2" xfId="8" xr:uid="{00000000-0005-0000-0000-000009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2CC"/>
      <color rgb="FF006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28575</xdr:colOff>
      <xdr:row>4</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213360</xdr:colOff>
          <xdr:row>185</xdr:row>
          <xdr:rowOff>7620</xdr:rowOff>
        </xdr:from>
        <xdr:to>
          <xdr:col>2</xdr:col>
          <xdr:colOff>68580</xdr:colOff>
          <xdr:row>185</xdr:row>
          <xdr:rowOff>144780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189</xdr:row>
          <xdr:rowOff>22860</xdr:rowOff>
        </xdr:from>
        <xdr:to>
          <xdr:col>2</xdr:col>
          <xdr:colOff>68580</xdr:colOff>
          <xdr:row>189</xdr:row>
          <xdr:rowOff>160020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192</xdr:row>
          <xdr:rowOff>0</xdr:rowOff>
        </xdr:from>
        <xdr:to>
          <xdr:col>2</xdr:col>
          <xdr:colOff>68580</xdr:colOff>
          <xdr:row>192</xdr:row>
          <xdr:rowOff>144780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193</xdr:row>
          <xdr:rowOff>0</xdr:rowOff>
        </xdr:from>
        <xdr:to>
          <xdr:col>2</xdr:col>
          <xdr:colOff>68580</xdr:colOff>
          <xdr:row>193</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186</xdr:row>
          <xdr:rowOff>22860</xdr:rowOff>
        </xdr:from>
        <xdr:to>
          <xdr:col>2</xdr:col>
          <xdr:colOff>68580</xdr:colOff>
          <xdr:row>186</xdr:row>
          <xdr:rowOff>152400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187</xdr:row>
          <xdr:rowOff>7620</xdr:rowOff>
        </xdr:from>
        <xdr:to>
          <xdr:col>2</xdr:col>
          <xdr:colOff>68580</xdr:colOff>
          <xdr:row>187</xdr:row>
          <xdr:rowOff>152400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200025</xdr:colOff>
          <xdr:row>19</xdr:row>
          <xdr:rowOff>180975</xdr:rowOff>
        </xdr:from>
        <xdr:to>
          <xdr:col>14</xdr:col>
          <xdr:colOff>342900</xdr:colOff>
          <xdr:row>22</xdr:row>
          <xdr:rowOff>9525</xdr:rowOff>
        </xdr:to>
        <xdr:grpSp>
          <xdr:nvGrpSpPr>
            <xdr:cNvPr id="10" name="Group 138">
              <a:extLst>
                <a:ext uri="{FF2B5EF4-FFF2-40B4-BE49-F238E27FC236}">
                  <a16:creationId xmlns:a16="http://schemas.microsoft.com/office/drawing/2014/main" id="{00000000-0008-0000-0000-00000A000000}"/>
                </a:ext>
              </a:extLst>
            </xdr:cNvPr>
            <xdr:cNvGrpSpPr>
              <a:grpSpLocks/>
            </xdr:cNvGrpSpPr>
          </xdr:nvGrpSpPr>
          <xdr:grpSpPr bwMode="auto">
            <a:xfrm>
              <a:off x="5434965" y="3670935"/>
              <a:ext cx="1057275" cy="537210"/>
              <a:chOff x="540" y="2259"/>
              <a:chExt cx="109" cy="32"/>
            </a:xfrm>
          </xdr:grpSpPr>
          <xdr:sp macro="" textlink="">
            <xdr:nvSpPr>
              <xdr:cNvPr id="2064" name="Check Box 16" descr="Taip"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2065" name="Check Box 17" descr="Ne"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191</xdr:row>
          <xdr:rowOff>0</xdr:rowOff>
        </xdr:from>
        <xdr:to>
          <xdr:col>2</xdr:col>
          <xdr:colOff>68580</xdr:colOff>
          <xdr:row>191</xdr:row>
          <xdr:rowOff>144780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11</xdr:row>
          <xdr:rowOff>190500</xdr:rowOff>
        </xdr:from>
        <xdr:to>
          <xdr:col>3</xdr:col>
          <xdr:colOff>180975</xdr:colOff>
          <xdr:row>15</xdr:row>
          <xdr:rowOff>28575</xdr:rowOff>
        </xdr:to>
        <xdr:grpSp>
          <xdr:nvGrpSpPr>
            <xdr:cNvPr id="14" name="Group 138">
              <a:extLst>
                <a:ext uri="{FF2B5EF4-FFF2-40B4-BE49-F238E27FC236}">
                  <a16:creationId xmlns:a16="http://schemas.microsoft.com/office/drawing/2014/main" id="{00000000-0008-0000-0000-00000E000000}"/>
                </a:ext>
              </a:extLst>
            </xdr:cNvPr>
            <xdr:cNvGrpSpPr>
              <a:grpSpLocks/>
            </xdr:cNvGrpSpPr>
          </xdr:nvGrpSpPr>
          <xdr:grpSpPr bwMode="auto">
            <a:xfrm>
              <a:off x="243840" y="2141220"/>
              <a:ext cx="1057275" cy="622935"/>
              <a:chOff x="540" y="2259"/>
              <a:chExt cx="109" cy="32"/>
            </a:xfrm>
          </xdr:grpSpPr>
          <xdr:sp macro="" textlink="">
            <xdr:nvSpPr>
              <xdr:cNvPr id="2067" name="Check Box 19" descr="Taip"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540"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lt-LT" sz="800" b="0" i="0" u="none" strike="noStrike" baseline="0">
                    <a:solidFill>
                      <a:srgbClr val="000000"/>
                    </a:solidFill>
                    <a:latin typeface="Tahoma"/>
                    <a:ea typeface="Tahoma"/>
                    <a:cs typeface="Tahoma"/>
                  </a:rPr>
                  <a:t>  Taip</a:t>
                </a:r>
              </a:p>
            </xdr:txBody>
          </xdr:sp>
          <xdr:sp macro="" textlink="">
            <xdr:nvSpPr>
              <xdr:cNvPr id="2068" name="Check Box 20" descr="Ne"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593" y="2259"/>
                <a:ext cx="56" cy="3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lt-LT" sz="800" b="0" i="0" u="none" strike="noStrike" baseline="0">
                    <a:solidFill>
                      <a:srgbClr val="000000"/>
                    </a:solidFill>
                    <a:latin typeface="Tahoma"/>
                    <a:ea typeface="Tahoma"/>
                    <a:cs typeface="Tahoma"/>
                  </a:rPr>
                  <a:t>  Ne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190</xdr:row>
          <xdr:rowOff>22860</xdr:rowOff>
        </xdr:from>
        <xdr:to>
          <xdr:col>2</xdr:col>
          <xdr:colOff>68580</xdr:colOff>
          <xdr:row>190</xdr:row>
          <xdr:rowOff>160020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188</xdr:row>
          <xdr:rowOff>7620</xdr:rowOff>
        </xdr:from>
        <xdr:to>
          <xdr:col>2</xdr:col>
          <xdr:colOff>68580</xdr:colOff>
          <xdr:row>188</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15</xdr:row>
          <xdr:rowOff>7620</xdr:rowOff>
        </xdr:from>
        <xdr:to>
          <xdr:col>2</xdr:col>
          <xdr:colOff>190500</xdr:colOff>
          <xdr:row>15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16</xdr:row>
          <xdr:rowOff>0</xdr:rowOff>
        </xdr:from>
        <xdr:to>
          <xdr:col>2</xdr:col>
          <xdr:colOff>190500</xdr:colOff>
          <xdr:row>16</xdr:row>
          <xdr:rowOff>213360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23</xdr:row>
          <xdr:rowOff>388620</xdr:rowOff>
        </xdr:from>
        <xdr:to>
          <xdr:col>2</xdr:col>
          <xdr:colOff>213360</xdr:colOff>
          <xdr:row>24</xdr:row>
          <xdr:rowOff>175260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24</xdr:row>
          <xdr:rowOff>160020</xdr:rowOff>
        </xdr:from>
        <xdr:to>
          <xdr:col>2</xdr:col>
          <xdr:colOff>213360</xdr:colOff>
          <xdr:row>26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373380</xdr:colOff>
          <xdr:row>73</xdr:row>
          <xdr:rowOff>38100</xdr:rowOff>
        </xdr:from>
        <xdr:to>
          <xdr:col>2</xdr:col>
          <xdr:colOff>228600</xdr:colOff>
          <xdr:row>73</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365760</xdr:colOff>
          <xdr:row>58</xdr:row>
          <xdr:rowOff>7620</xdr:rowOff>
        </xdr:from>
        <xdr:to>
          <xdr:col>2</xdr:col>
          <xdr:colOff>228600</xdr:colOff>
          <xdr:row>58</xdr:row>
          <xdr:rowOff>198120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103</xdr:row>
          <xdr:rowOff>7620</xdr:rowOff>
        </xdr:from>
        <xdr:to>
          <xdr:col>2</xdr:col>
          <xdr:colOff>213360</xdr:colOff>
          <xdr:row>103</xdr:row>
          <xdr:rowOff>182880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103</xdr:row>
          <xdr:rowOff>175260</xdr:rowOff>
        </xdr:from>
        <xdr:to>
          <xdr:col>2</xdr:col>
          <xdr:colOff>213360</xdr:colOff>
          <xdr:row>104</xdr:row>
          <xdr:rowOff>144780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19050</xdr:colOff>
      <xdr:row>1</xdr:row>
      <xdr:rowOff>19050</xdr:rowOff>
    </xdr:from>
    <xdr:to>
      <xdr:col>5</xdr:col>
      <xdr:colOff>28575</xdr:colOff>
      <xdr:row>4</xdr:row>
      <xdr:rowOff>9525</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00025"/>
          <a:ext cx="18002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350520</xdr:colOff>
          <xdr:row>116</xdr:row>
          <xdr:rowOff>7620</xdr:rowOff>
        </xdr:from>
        <xdr:to>
          <xdr:col>2</xdr:col>
          <xdr:colOff>213360</xdr:colOff>
          <xdr:row>116</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116</xdr:row>
          <xdr:rowOff>175260</xdr:rowOff>
        </xdr:from>
        <xdr:to>
          <xdr:col>2</xdr:col>
          <xdr:colOff>213360</xdr:colOff>
          <xdr:row>117</xdr:row>
          <xdr:rowOff>144780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112</xdr:row>
          <xdr:rowOff>7620</xdr:rowOff>
        </xdr:from>
        <xdr:to>
          <xdr:col>2</xdr:col>
          <xdr:colOff>213360</xdr:colOff>
          <xdr:row>112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112</xdr:row>
          <xdr:rowOff>175260</xdr:rowOff>
        </xdr:from>
        <xdr:to>
          <xdr:col>2</xdr:col>
          <xdr:colOff>213360</xdr:colOff>
          <xdr:row>113</xdr:row>
          <xdr:rowOff>144780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95</xdr:row>
          <xdr:rowOff>7620</xdr:rowOff>
        </xdr:from>
        <xdr:to>
          <xdr:col>2</xdr:col>
          <xdr:colOff>213360</xdr:colOff>
          <xdr:row>96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95</xdr:row>
          <xdr:rowOff>175260</xdr:rowOff>
        </xdr:from>
        <xdr:to>
          <xdr:col>2</xdr:col>
          <xdr:colOff>213360</xdr:colOff>
          <xdr:row>97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112</xdr:row>
          <xdr:rowOff>7620</xdr:rowOff>
        </xdr:from>
        <xdr:to>
          <xdr:col>2</xdr:col>
          <xdr:colOff>213360</xdr:colOff>
          <xdr:row>112</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112</xdr:row>
          <xdr:rowOff>175260</xdr:rowOff>
        </xdr:from>
        <xdr:to>
          <xdr:col>2</xdr:col>
          <xdr:colOff>213360</xdr:colOff>
          <xdr:row>113</xdr:row>
          <xdr:rowOff>144780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108</xdr:row>
          <xdr:rowOff>7620</xdr:rowOff>
        </xdr:from>
        <xdr:to>
          <xdr:col>2</xdr:col>
          <xdr:colOff>213360</xdr:colOff>
          <xdr:row>108</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108</xdr:row>
          <xdr:rowOff>175260</xdr:rowOff>
        </xdr:from>
        <xdr:to>
          <xdr:col>2</xdr:col>
          <xdr:colOff>213360</xdr:colOff>
          <xdr:row>109</xdr:row>
          <xdr:rowOff>144780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45</xdr:row>
          <xdr:rowOff>563880</xdr:rowOff>
        </xdr:from>
        <xdr:to>
          <xdr:col>2</xdr:col>
          <xdr:colOff>213360</xdr:colOff>
          <xdr:row>47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46</xdr:row>
          <xdr:rowOff>563880</xdr:rowOff>
        </xdr:from>
        <xdr:to>
          <xdr:col>2</xdr:col>
          <xdr:colOff>213360</xdr:colOff>
          <xdr:row>48</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99</xdr:row>
          <xdr:rowOff>7620</xdr:rowOff>
        </xdr:from>
        <xdr:to>
          <xdr:col>2</xdr:col>
          <xdr:colOff>213360</xdr:colOff>
          <xdr:row>100</xdr:row>
          <xdr:rowOff>22860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350520</xdr:colOff>
          <xdr:row>99</xdr:row>
          <xdr:rowOff>175260</xdr:rowOff>
        </xdr:from>
        <xdr:to>
          <xdr:col>2</xdr:col>
          <xdr:colOff>213360</xdr:colOff>
          <xdr:row>101</xdr:row>
          <xdr:rowOff>22860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24" Type="http://schemas.openxmlformats.org/officeDocument/2006/relationships/ctrlProp" Target="../ctrlProps/ctrlProp34.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96"/>
  <sheetViews>
    <sheetView tabSelected="1" zoomScaleNormal="100" zoomScaleSheetLayoutView="55" workbookViewId="0">
      <selection activeCell="B6" sqref="B6:O6"/>
    </sheetView>
  </sheetViews>
  <sheetFormatPr defaultColWidth="0" defaultRowHeight="13.2" x14ac:dyDescent="0.25"/>
  <cols>
    <col min="1" max="1" width="3" style="6" customWidth="1"/>
    <col min="2" max="15" width="6.6640625" style="6" customWidth="1"/>
    <col min="16" max="16" width="3" style="6" customWidth="1"/>
    <col min="17" max="17" width="6.6640625" style="6" hidden="1" customWidth="1"/>
    <col min="18" max="21" width="6.6640625" style="6" hidden="1"/>
    <col min="22" max="22" width="9.109375" style="6" hidden="1"/>
    <col min="23" max="23" width="6.6640625" style="6" hidden="1"/>
    <col min="24" max="16383" width="9.109375" style="6" hidden="1"/>
    <col min="16384" max="16384" width="0.33203125" style="6" hidden="1"/>
  </cols>
  <sheetData>
    <row r="1" spans="2:15" ht="14.25" customHeight="1" x14ac:dyDescent="0.3">
      <c r="B1" s="5"/>
      <c r="C1" s="5"/>
      <c r="D1" s="5"/>
      <c r="E1" s="5"/>
      <c r="F1" s="5"/>
      <c r="G1" s="5"/>
      <c r="H1" s="5"/>
      <c r="I1" s="5"/>
      <c r="J1" s="5"/>
      <c r="K1" s="5"/>
      <c r="L1" s="5"/>
      <c r="N1" s="1"/>
      <c r="O1" s="2"/>
    </row>
    <row r="2" spans="2:15" ht="13.5" customHeight="1" x14ac:dyDescent="0.3">
      <c r="B2" s="5"/>
      <c r="C2" s="5"/>
      <c r="D2" s="5"/>
      <c r="E2" s="5"/>
      <c r="F2" s="5"/>
      <c r="G2" s="5"/>
      <c r="H2" s="5"/>
      <c r="I2" s="5"/>
      <c r="J2" s="5"/>
      <c r="K2" s="5"/>
      <c r="L2" s="5"/>
      <c r="O2" s="7" t="s">
        <v>192</v>
      </c>
    </row>
    <row r="3" spans="2:15" ht="12.75" customHeight="1" x14ac:dyDescent="0.3">
      <c r="B3" s="8"/>
      <c r="C3" s="8"/>
      <c r="D3" s="8"/>
      <c r="E3" s="8"/>
      <c r="F3" s="8"/>
      <c r="G3" s="8"/>
      <c r="H3" s="8"/>
      <c r="I3" s="8"/>
      <c r="J3" s="8"/>
      <c r="K3" s="8"/>
      <c r="L3" s="8"/>
    </row>
    <row r="4" spans="2:15" ht="12.75" customHeight="1" x14ac:dyDescent="0.3">
      <c r="B4" s="5"/>
      <c r="C4" s="5"/>
      <c r="D4" s="5"/>
      <c r="E4" s="5"/>
      <c r="F4" s="5"/>
      <c r="G4" s="5"/>
      <c r="H4" s="5"/>
      <c r="I4" s="5"/>
      <c r="J4" s="5"/>
      <c r="K4" s="5"/>
      <c r="L4" s="5"/>
    </row>
    <row r="5" spans="2:15" ht="11.25" customHeight="1" x14ac:dyDescent="0.3">
      <c r="B5" s="8"/>
      <c r="C5" s="8"/>
      <c r="D5" s="8"/>
      <c r="E5" s="8"/>
      <c r="F5" s="8"/>
      <c r="G5" s="8"/>
      <c r="H5" s="8"/>
      <c r="I5" s="8"/>
      <c r="J5" s="8"/>
      <c r="K5" s="8"/>
      <c r="L5" s="8"/>
    </row>
    <row r="6" spans="2:15" ht="36" customHeight="1" x14ac:dyDescent="0.25">
      <c r="B6" s="188" t="s">
        <v>165</v>
      </c>
      <c r="C6" s="189"/>
      <c r="D6" s="189"/>
      <c r="E6" s="189"/>
      <c r="F6" s="189"/>
      <c r="G6" s="189"/>
      <c r="H6" s="189"/>
      <c r="I6" s="189"/>
      <c r="J6" s="189"/>
      <c r="K6" s="189"/>
      <c r="L6" s="189"/>
      <c r="M6" s="189"/>
      <c r="N6" s="189"/>
      <c r="O6" s="189"/>
    </row>
    <row r="7" spans="2:15" x14ac:dyDescent="0.25">
      <c r="B7" s="9"/>
      <c r="C7" s="9"/>
      <c r="D7" s="9"/>
      <c r="E7" s="9"/>
      <c r="F7" s="9"/>
      <c r="G7" s="9"/>
      <c r="H7" s="9"/>
      <c r="I7" s="9"/>
      <c r="J7" s="9"/>
      <c r="K7" s="9"/>
      <c r="L7" s="9"/>
    </row>
    <row r="8" spans="2:15" ht="9.9" customHeight="1" x14ac:dyDescent="0.25">
      <c r="B8" s="10"/>
      <c r="C8" s="10"/>
      <c r="D8" s="10"/>
      <c r="E8" s="10"/>
      <c r="F8" s="10"/>
      <c r="G8" s="10"/>
      <c r="H8" s="10"/>
      <c r="I8" s="10"/>
      <c r="J8" s="10"/>
      <c r="K8" s="10"/>
      <c r="L8" s="10"/>
    </row>
    <row r="9" spans="2:15" x14ac:dyDescent="0.25">
      <c r="B9" s="211" t="s">
        <v>96</v>
      </c>
      <c r="C9" s="211"/>
      <c r="D9" s="211"/>
      <c r="E9" s="211"/>
      <c r="F9" s="211"/>
      <c r="G9" s="211"/>
      <c r="H9" s="211"/>
      <c r="I9" s="211"/>
      <c r="J9" s="211"/>
      <c r="K9" s="211"/>
      <c r="L9" s="211"/>
      <c r="M9" s="211"/>
      <c r="N9" s="211"/>
      <c r="O9" s="211"/>
    </row>
    <row r="10" spans="2:15" ht="6" customHeight="1" x14ac:dyDescent="0.25"/>
    <row r="11" spans="2:15" ht="12.75" customHeight="1" x14ac:dyDescent="0.25">
      <c r="B11" s="212" t="s">
        <v>73</v>
      </c>
      <c r="C11" s="213"/>
      <c r="D11" s="213"/>
      <c r="E11" s="213"/>
      <c r="F11" s="213"/>
      <c r="G11" s="213"/>
      <c r="H11" s="213"/>
      <c r="I11" s="214"/>
      <c r="J11" s="215" t="s">
        <v>74</v>
      </c>
      <c r="K11" s="213"/>
      <c r="L11" s="214"/>
      <c r="M11" s="215" t="s">
        <v>11</v>
      </c>
      <c r="N11" s="213"/>
      <c r="O11" s="216"/>
    </row>
    <row r="12" spans="2:15" ht="17.25" customHeight="1" x14ac:dyDescent="0.25">
      <c r="B12" s="200"/>
      <c r="C12" s="191"/>
      <c r="D12" s="191"/>
      <c r="E12" s="191"/>
      <c r="F12" s="191"/>
      <c r="G12" s="191"/>
      <c r="H12" s="191"/>
      <c r="I12" s="201"/>
      <c r="J12" s="190"/>
      <c r="K12" s="191"/>
      <c r="L12" s="201"/>
      <c r="M12" s="202"/>
      <c r="N12" s="203"/>
      <c r="O12" s="204"/>
    </row>
    <row r="13" spans="2:15" ht="15.75" customHeight="1" x14ac:dyDescent="0.25">
      <c r="B13" s="217" t="s">
        <v>78</v>
      </c>
      <c r="C13" s="209"/>
      <c r="D13" s="209"/>
      <c r="E13" s="209"/>
      <c r="F13" s="208" t="s">
        <v>79</v>
      </c>
      <c r="G13" s="209"/>
      <c r="H13" s="209"/>
      <c r="I13" s="218"/>
      <c r="J13" s="208" t="s">
        <v>77</v>
      </c>
      <c r="K13" s="209"/>
      <c r="L13" s="209"/>
      <c r="M13" s="209"/>
      <c r="N13" s="209"/>
      <c r="O13" s="210"/>
    </row>
    <row r="14" spans="2:15" ht="17.25" customHeight="1" x14ac:dyDescent="0.25">
      <c r="B14" s="54"/>
      <c r="C14" s="55"/>
      <c r="D14" s="55"/>
      <c r="E14" s="55"/>
      <c r="F14" s="190"/>
      <c r="G14" s="191"/>
      <c r="H14" s="191"/>
      <c r="I14" s="201"/>
      <c r="J14" s="190"/>
      <c r="K14" s="191"/>
      <c r="L14" s="191"/>
      <c r="M14" s="191"/>
      <c r="N14" s="191"/>
      <c r="O14" s="192"/>
    </row>
    <row r="15" spans="2:15" ht="12.75" customHeight="1" x14ac:dyDescent="0.25">
      <c r="B15" s="219" t="s">
        <v>189</v>
      </c>
      <c r="C15" s="220"/>
      <c r="D15" s="220"/>
      <c r="E15" s="220"/>
      <c r="F15" s="220"/>
      <c r="G15" s="220"/>
      <c r="H15" s="220"/>
      <c r="I15" s="220"/>
      <c r="J15" s="220"/>
      <c r="K15" s="220"/>
      <c r="L15" s="221"/>
      <c r="M15" s="205" t="s">
        <v>13</v>
      </c>
      <c r="N15" s="206"/>
      <c r="O15" s="207"/>
    </row>
    <row r="16" spans="2:15" ht="17.25" customHeight="1" x14ac:dyDescent="0.25">
      <c r="B16" s="200"/>
      <c r="C16" s="191"/>
      <c r="D16" s="191"/>
      <c r="E16" s="191"/>
      <c r="F16" s="191"/>
      <c r="G16" s="191"/>
      <c r="H16" s="191"/>
      <c r="I16" s="191"/>
      <c r="J16" s="191"/>
      <c r="K16" s="191"/>
      <c r="L16" s="201"/>
      <c r="M16" s="190"/>
      <c r="N16" s="191"/>
      <c r="O16" s="192"/>
    </row>
    <row r="17" spans="2:15" ht="12.75" customHeight="1" x14ac:dyDescent="0.25">
      <c r="B17" s="165" t="s">
        <v>164</v>
      </c>
      <c r="C17" s="166"/>
      <c r="D17" s="166"/>
      <c r="E17" s="166"/>
      <c r="F17" s="166"/>
      <c r="G17" s="166"/>
      <c r="H17" s="166"/>
      <c r="I17" s="166"/>
      <c r="J17" s="166"/>
      <c r="K17" s="166"/>
      <c r="L17" s="167"/>
      <c r="M17" s="205" t="s">
        <v>12</v>
      </c>
      <c r="N17" s="206"/>
      <c r="O17" s="207"/>
    </row>
    <row r="18" spans="2:15" ht="17.25" customHeight="1" x14ac:dyDescent="0.25">
      <c r="B18" s="200"/>
      <c r="C18" s="191"/>
      <c r="D18" s="191"/>
      <c r="E18" s="191"/>
      <c r="F18" s="191"/>
      <c r="G18" s="191"/>
      <c r="H18" s="191"/>
      <c r="I18" s="191"/>
      <c r="J18" s="191"/>
      <c r="K18" s="191"/>
      <c r="L18" s="201"/>
      <c r="M18" s="190"/>
      <c r="N18" s="191"/>
      <c r="O18" s="192"/>
    </row>
    <row r="19" spans="2:15" ht="13.2" customHeight="1" x14ac:dyDescent="0.25">
      <c r="B19" s="165" t="s">
        <v>14</v>
      </c>
      <c r="C19" s="166"/>
      <c r="D19" s="166"/>
      <c r="E19" s="167"/>
      <c r="F19" s="193" t="s">
        <v>76</v>
      </c>
      <c r="G19" s="193"/>
      <c r="H19" s="193"/>
      <c r="I19" s="193"/>
      <c r="J19" s="193"/>
      <c r="K19" s="193"/>
      <c r="L19" s="193"/>
      <c r="M19" s="193"/>
      <c r="N19" s="193"/>
      <c r="O19" s="194"/>
    </row>
    <row r="20" spans="2:15" ht="21.75" customHeight="1" x14ac:dyDescent="0.25">
      <c r="B20" s="197"/>
      <c r="C20" s="198"/>
      <c r="D20" s="198"/>
      <c r="E20" s="199"/>
      <c r="F20" s="195"/>
      <c r="G20" s="195"/>
      <c r="H20" s="195"/>
      <c r="I20" s="195"/>
      <c r="J20" s="195"/>
      <c r="K20" s="195"/>
      <c r="L20" s="195"/>
      <c r="M20" s="195"/>
      <c r="N20" s="195"/>
      <c r="O20" s="196"/>
    </row>
    <row r="21" spans="2:15" ht="12.75" customHeight="1" x14ac:dyDescent="0.25">
      <c r="B21" s="165" t="s">
        <v>10</v>
      </c>
      <c r="C21" s="166"/>
      <c r="D21" s="166"/>
      <c r="E21" s="167"/>
      <c r="F21" s="183" t="s">
        <v>15</v>
      </c>
      <c r="G21" s="184"/>
      <c r="H21" s="184"/>
      <c r="I21" s="184"/>
      <c r="J21" s="184"/>
      <c r="K21" s="184"/>
      <c r="L21" s="184"/>
      <c r="M21" s="3"/>
      <c r="N21" s="168"/>
      <c r="O21" s="169"/>
    </row>
    <row r="22" spans="2:15" ht="21.75" customHeight="1" x14ac:dyDescent="0.25">
      <c r="B22" s="172"/>
      <c r="C22" s="173"/>
      <c r="D22" s="173"/>
      <c r="E22" s="174"/>
      <c r="F22" s="185"/>
      <c r="G22" s="186"/>
      <c r="H22" s="186"/>
      <c r="I22" s="186"/>
      <c r="J22" s="186"/>
      <c r="K22" s="186"/>
      <c r="L22" s="186"/>
      <c r="M22" s="4"/>
      <c r="N22" s="170"/>
      <c r="O22" s="171"/>
    </row>
    <row r="23" spans="2:15" ht="9.75" customHeight="1" x14ac:dyDescent="0.25">
      <c r="B23" s="12"/>
      <c r="C23" s="12"/>
      <c r="D23" s="12"/>
      <c r="E23" s="12"/>
      <c r="F23" s="12"/>
      <c r="G23" s="12"/>
      <c r="H23" s="12"/>
      <c r="I23" s="12"/>
      <c r="J23" s="12"/>
      <c r="K23" s="12"/>
    </row>
    <row r="24" spans="2:15" ht="23.25" customHeight="1" x14ac:dyDescent="0.25">
      <c r="B24" s="181" t="s">
        <v>109</v>
      </c>
      <c r="C24" s="181"/>
      <c r="D24" s="181"/>
      <c r="E24" s="181"/>
      <c r="F24" s="181"/>
      <c r="G24" s="181"/>
      <c r="H24" s="181"/>
      <c r="I24" s="181"/>
      <c r="J24" s="181"/>
      <c r="K24" s="181"/>
      <c r="L24" s="181"/>
      <c r="M24" s="182"/>
      <c r="N24" s="182"/>
      <c r="O24" s="182"/>
    </row>
    <row r="25" spans="2:15" ht="51" customHeight="1" x14ac:dyDescent="0.25">
      <c r="B25" s="87" t="s">
        <v>16</v>
      </c>
      <c r="C25" s="70"/>
      <c r="D25" s="70"/>
      <c r="E25" s="70"/>
      <c r="F25" s="70"/>
      <c r="G25" s="66" t="s">
        <v>82</v>
      </c>
      <c r="H25" s="67"/>
      <c r="I25" s="58" t="s">
        <v>17</v>
      </c>
      <c r="J25" s="66" t="s">
        <v>102</v>
      </c>
      <c r="K25" s="70"/>
      <c r="L25" s="71"/>
      <c r="M25" s="179"/>
      <c r="N25" s="180"/>
      <c r="O25" s="180"/>
    </row>
    <row r="26" spans="2:15" ht="55.95" customHeight="1" x14ac:dyDescent="0.25">
      <c r="B26" s="177" t="s">
        <v>177</v>
      </c>
      <c r="C26" s="178"/>
      <c r="D26" s="178"/>
      <c r="E26" s="178"/>
      <c r="F26" s="178"/>
      <c r="G26" s="68"/>
      <c r="H26" s="69"/>
      <c r="I26" s="56" t="s">
        <v>97</v>
      </c>
      <c r="J26" s="72"/>
      <c r="K26" s="72"/>
      <c r="L26" s="73"/>
      <c r="M26" s="175" t="str">
        <f ca="1">IF(OR(MAXap&lt;&gt;"",MAXap_&lt;&gt;"",MAXen&lt;&gt;""),IF(G26&gt;MAX(MAXap,MAXap_,MAXen),"Paskolos suma viršija apskaičiuotą maksimalią sumą (Paraiškos priede)!",""),"Paskolos dydžio nustatymas pateikiamas Paraiškos priede")</f>
        <v>Paskolos dydžio nustatymas pateikiamas Paraiškos priede</v>
      </c>
      <c r="N26" s="176"/>
      <c r="O26" s="176"/>
    </row>
    <row r="27" spans="2:15" ht="14.4" customHeight="1" x14ac:dyDescent="0.25">
      <c r="B27" s="11"/>
      <c r="C27" s="11"/>
      <c r="D27" s="11"/>
      <c r="E27" s="11"/>
      <c r="F27" s="11"/>
      <c r="G27" s="11"/>
      <c r="H27" s="11"/>
      <c r="I27" s="11"/>
      <c r="J27" s="11"/>
      <c r="K27" s="11"/>
      <c r="L27" s="11"/>
    </row>
    <row r="28" spans="2:15" ht="12.75" customHeight="1" x14ac:dyDescent="0.25">
      <c r="B28" s="77" t="s">
        <v>83</v>
      </c>
      <c r="C28" s="77"/>
      <c r="D28" s="77"/>
      <c r="E28" s="77"/>
      <c r="F28" s="77"/>
      <c r="G28" s="77"/>
      <c r="H28" s="77"/>
      <c r="I28" s="77"/>
      <c r="J28" s="77"/>
      <c r="K28" s="77"/>
      <c r="L28" s="77"/>
      <c r="M28" s="77"/>
      <c r="N28" s="77"/>
      <c r="O28" s="77"/>
    </row>
    <row r="29" spans="2:15" ht="6" customHeight="1" x14ac:dyDescent="0.25">
      <c r="B29" s="13"/>
      <c r="C29" s="13"/>
      <c r="D29" s="13"/>
      <c r="E29" s="13"/>
      <c r="F29" s="13"/>
      <c r="G29" s="13"/>
      <c r="H29" s="13"/>
      <c r="I29" s="13"/>
      <c r="J29" s="13"/>
      <c r="K29" s="13"/>
      <c r="L29" s="13"/>
      <c r="M29" s="13"/>
      <c r="N29" s="13"/>
      <c r="O29" s="13"/>
    </row>
    <row r="30" spans="2:15" ht="12.75" customHeight="1" x14ac:dyDescent="0.25">
      <c r="B30" s="78" t="s">
        <v>116</v>
      </c>
      <c r="C30" s="78"/>
      <c r="D30" s="78"/>
      <c r="E30" s="78"/>
      <c r="F30" s="78"/>
      <c r="G30" s="78"/>
      <c r="H30" s="78"/>
      <c r="I30" s="78"/>
      <c r="J30" s="78"/>
      <c r="K30" s="78"/>
      <c r="L30" s="78"/>
      <c r="M30" s="78"/>
      <c r="N30" s="78"/>
      <c r="O30" s="78"/>
    </row>
    <row r="31" spans="2:15" ht="6" customHeight="1" x14ac:dyDescent="0.25">
      <c r="B31" s="13"/>
      <c r="C31" s="13"/>
      <c r="D31" s="13"/>
      <c r="E31" s="13"/>
      <c r="F31" s="13"/>
      <c r="G31" s="13"/>
      <c r="H31" s="13"/>
      <c r="I31" s="13"/>
      <c r="J31" s="13"/>
      <c r="K31" s="13"/>
      <c r="L31" s="13"/>
      <c r="M31" s="13"/>
      <c r="N31" s="13"/>
      <c r="O31" s="13"/>
    </row>
    <row r="32" spans="2:15" ht="30.75" customHeight="1" x14ac:dyDescent="0.25">
      <c r="B32" s="87" t="s">
        <v>146</v>
      </c>
      <c r="C32" s="70"/>
      <c r="D32" s="70"/>
      <c r="E32" s="70"/>
      <c r="F32" s="70"/>
      <c r="G32" s="70"/>
      <c r="H32" s="70"/>
      <c r="I32" s="67"/>
      <c r="J32" s="66" t="s">
        <v>118</v>
      </c>
      <c r="K32" s="70"/>
      <c r="L32" s="67"/>
      <c r="M32" s="66" t="s">
        <v>193</v>
      </c>
      <c r="N32" s="70"/>
      <c r="O32" s="71"/>
    </row>
    <row r="33" spans="2:15" ht="15.6" customHeight="1" x14ac:dyDescent="0.25">
      <c r="B33" s="88"/>
      <c r="C33" s="89"/>
      <c r="D33" s="89"/>
      <c r="E33" s="89"/>
      <c r="F33" s="89"/>
      <c r="G33" s="89"/>
      <c r="H33" s="89"/>
      <c r="I33" s="90"/>
      <c r="J33" s="79"/>
      <c r="K33" s="80"/>
      <c r="L33" s="81"/>
      <c r="M33" s="79"/>
      <c r="N33" s="80"/>
      <c r="O33" s="83"/>
    </row>
    <row r="34" spans="2:15" ht="15.6" customHeight="1" x14ac:dyDescent="0.25">
      <c r="B34" s="88"/>
      <c r="C34" s="89"/>
      <c r="D34" s="89"/>
      <c r="E34" s="89"/>
      <c r="F34" s="89"/>
      <c r="G34" s="89"/>
      <c r="H34" s="89"/>
      <c r="I34" s="90"/>
      <c r="J34" s="79"/>
      <c r="K34" s="80"/>
      <c r="L34" s="81"/>
      <c r="M34" s="79"/>
      <c r="N34" s="80"/>
      <c r="O34" s="83"/>
    </row>
    <row r="35" spans="2:15" ht="15.6" customHeight="1" x14ac:dyDescent="0.25">
      <c r="B35" s="106"/>
      <c r="C35" s="107"/>
      <c r="D35" s="107"/>
      <c r="E35" s="107"/>
      <c r="F35" s="107"/>
      <c r="G35" s="107"/>
      <c r="H35" s="107"/>
      <c r="I35" s="108"/>
      <c r="J35" s="68"/>
      <c r="K35" s="76"/>
      <c r="L35" s="69"/>
      <c r="M35" s="84"/>
      <c r="N35" s="85"/>
      <c r="O35" s="86"/>
    </row>
    <row r="36" spans="2:15" ht="14.25" customHeight="1" x14ac:dyDescent="0.25">
      <c r="B36" s="109" t="s">
        <v>117</v>
      </c>
      <c r="C36" s="109"/>
      <c r="D36" s="109"/>
      <c r="E36" s="109"/>
      <c r="F36" s="109"/>
      <c r="G36" s="109"/>
      <c r="H36" s="109"/>
      <c r="I36" s="109"/>
      <c r="J36" s="109"/>
      <c r="K36" s="109"/>
      <c r="L36" s="109"/>
      <c r="M36" s="109"/>
      <c r="N36" s="109"/>
      <c r="O36" s="109"/>
    </row>
    <row r="37" spans="2:15" ht="18" customHeight="1" x14ac:dyDescent="0.25">
      <c r="B37" s="65" t="s">
        <v>152</v>
      </c>
      <c r="C37" s="65"/>
      <c r="D37" s="65"/>
      <c r="E37" s="65"/>
      <c r="F37" s="65"/>
      <c r="G37" s="65"/>
      <c r="H37" s="65"/>
      <c r="I37" s="65"/>
      <c r="J37" s="65"/>
      <c r="K37" s="65"/>
      <c r="L37" s="65"/>
      <c r="M37" s="65"/>
      <c r="N37" s="65"/>
      <c r="O37" s="65"/>
    </row>
    <row r="38" spans="2:15" ht="6" customHeight="1" x14ac:dyDescent="0.25">
      <c r="B38" s="82"/>
      <c r="C38" s="82"/>
      <c r="D38" s="82"/>
      <c r="E38" s="82"/>
      <c r="F38" s="82"/>
      <c r="G38" s="82"/>
      <c r="H38" s="82"/>
      <c r="I38" s="82"/>
      <c r="J38" s="82"/>
      <c r="K38" s="82"/>
      <c r="L38" s="82"/>
    </row>
    <row r="39" spans="2:15" s="15" customFormat="1" ht="27.6" customHeight="1" x14ac:dyDescent="0.25">
      <c r="B39" s="224"/>
      <c r="C39" s="225"/>
      <c r="D39" s="228" t="s">
        <v>159</v>
      </c>
      <c r="E39" s="228"/>
      <c r="F39" s="228"/>
      <c r="G39" s="228"/>
      <c r="H39" s="228"/>
      <c r="I39" s="228"/>
      <c r="J39" s="156" t="s">
        <v>155</v>
      </c>
      <c r="K39" s="157"/>
      <c r="L39" s="157"/>
      <c r="M39" s="157"/>
      <c r="N39" s="157"/>
      <c r="O39" s="158"/>
    </row>
    <row r="40" spans="2:15" s="15" customFormat="1" ht="30" customHeight="1" x14ac:dyDescent="0.25">
      <c r="B40" s="226"/>
      <c r="C40" s="227"/>
      <c r="D40" s="187" t="s">
        <v>178</v>
      </c>
      <c r="E40" s="187"/>
      <c r="F40" s="187" t="s">
        <v>179</v>
      </c>
      <c r="G40" s="187"/>
      <c r="H40" s="187" t="s">
        <v>180</v>
      </c>
      <c r="I40" s="187"/>
      <c r="J40" s="187" t="s">
        <v>153</v>
      </c>
      <c r="K40" s="187"/>
      <c r="L40" s="187" t="s">
        <v>68</v>
      </c>
      <c r="M40" s="187"/>
      <c r="N40" s="229" t="s">
        <v>69</v>
      </c>
      <c r="O40" s="230"/>
    </row>
    <row r="41" spans="2:15" s="15" customFormat="1" ht="12.75" customHeight="1" x14ac:dyDescent="0.25">
      <c r="B41" s="222" t="s">
        <v>18</v>
      </c>
      <c r="C41" s="223"/>
      <c r="D41" s="93"/>
      <c r="E41" s="93"/>
      <c r="F41" s="93"/>
      <c r="G41" s="93"/>
      <c r="H41" s="93"/>
      <c r="I41" s="93"/>
      <c r="J41" s="93"/>
      <c r="K41" s="93"/>
      <c r="L41" s="93"/>
      <c r="M41" s="93"/>
      <c r="N41" s="74"/>
      <c r="O41" s="75"/>
    </row>
    <row r="42" spans="2:15" s="15" customFormat="1" ht="12.75" customHeight="1" x14ac:dyDescent="0.25">
      <c r="B42" s="222" t="s">
        <v>19</v>
      </c>
      <c r="C42" s="223"/>
      <c r="D42" s="93"/>
      <c r="E42" s="93"/>
      <c r="F42" s="93"/>
      <c r="G42" s="93"/>
      <c r="H42" s="93"/>
      <c r="I42" s="93"/>
      <c r="J42" s="93"/>
      <c r="K42" s="93"/>
      <c r="L42" s="93"/>
      <c r="M42" s="93"/>
      <c r="N42" s="74"/>
      <c r="O42" s="75"/>
    </row>
    <row r="43" spans="2:15" s="15" customFormat="1" ht="12.75" customHeight="1" x14ac:dyDescent="0.25">
      <c r="B43" s="222" t="s">
        <v>20</v>
      </c>
      <c r="C43" s="223"/>
      <c r="D43" s="93"/>
      <c r="E43" s="93"/>
      <c r="F43" s="93"/>
      <c r="G43" s="93"/>
      <c r="H43" s="93"/>
      <c r="I43" s="93"/>
      <c r="J43" s="93"/>
      <c r="K43" s="93"/>
      <c r="L43" s="93"/>
      <c r="M43" s="93"/>
      <c r="N43" s="74"/>
      <c r="O43" s="75"/>
    </row>
    <row r="44" spans="2:15" s="15" customFormat="1" ht="12.75" customHeight="1" x14ac:dyDescent="0.25">
      <c r="B44" s="91" t="s">
        <v>21</v>
      </c>
      <c r="C44" s="92"/>
      <c r="D44" s="93"/>
      <c r="E44" s="93"/>
      <c r="F44" s="93"/>
      <c r="G44" s="93"/>
      <c r="H44" s="93"/>
      <c r="I44" s="93"/>
      <c r="J44" s="93"/>
      <c r="K44" s="93"/>
      <c r="L44" s="93"/>
      <c r="M44" s="93"/>
      <c r="N44" s="74"/>
      <c r="O44" s="75"/>
    </row>
    <row r="45" spans="2:15" s="15" customFormat="1" x14ac:dyDescent="0.25">
      <c r="B45" s="222" t="s">
        <v>22</v>
      </c>
      <c r="C45" s="223"/>
      <c r="D45" s="93"/>
      <c r="E45" s="93"/>
      <c r="F45" s="93"/>
      <c r="G45" s="93"/>
      <c r="H45" s="93"/>
      <c r="I45" s="93"/>
      <c r="J45" s="93"/>
      <c r="K45" s="93"/>
      <c r="L45" s="93"/>
      <c r="M45" s="93"/>
      <c r="N45" s="74"/>
      <c r="O45" s="75"/>
    </row>
    <row r="46" spans="2:15" s="15" customFormat="1" ht="12.75" customHeight="1" x14ac:dyDescent="0.25">
      <c r="B46" s="222" t="s">
        <v>154</v>
      </c>
      <c r="C46" s="223"/>
      <c r="D46" s="93"/>
      <c r="E46" s="93"/>
      <c r="F46" s="93"/>
      <c r="G46" s="93"/>
      <c r="H46" s="93"/>
      <c r="I46" s="93"/>
      <c r="J46" s="93"/>
      <c r="K46" s="93"/>
      <c r="L46" s="93"/>
      <c r="M46" s="93"/>
      <c r="N46" s="74"/>
      <c r="O46" s="75"/>
    </row>
    <row r="47" spans="2:15" s="15" customFormat="1" ht="12.75" customHeight="1" x14ac:dyDescent="0.25">
      <c r="B47" s="91" t="s">
        <v>23</v>
      </c>
      <c r="C47" s="92"/>
      <c r="D47" s="93"/>
      <c r="E47" s="93"/>
      <c r="F47" s="93"/>
      <c r="G47" s="93"/>
      <c r="H47" s="93"/>
      <c r="I47" s="93"/>
      <c r="J47" s="93"/>
      <c r="K47" s="93"/>
      <c r="L47" s="93"/>
      <c r="M47" s="93"/>
      <c r="N47" s="74"/>
      <c r="O47" s="75"/>
    </row>
    <row r="48" spans="2:15" s="15" customFormat="1" ht="12.75" customHeight="1" x14ac:dyDescent="0.25">
      <c r="B48" s="222" t="s">
        <v>24</v>
      </c>
      <c r="C48" s="223"/>
      <c r="D48" s="93"/>
      <c r="E48" s="93"/>
      <c r="F48" s="93"/>
      <c r="G48" s="93"/>
      <c r="H48" s="93"/>
      <c r="I48" s="93"/>
      <c r="J48" s="93"/>
      <c r="K48" s="93"/>
      <c r="L48" s="93"/>
      <c r="M48" s="93"/>
      <c r="N48" s="74"/>
      <c r="O48" s="75"/>
    </row>
    <row r="49" spans="2:17" s="15" customFormat="1" ht="12.75" customHeight="1" x14ac:dyDescent="0.25">
      <c r="B49" s="222" t="s">
        <v>25</v>
      </c>
      <c r="C49" s="223"/>
      <c r="D49" s="93"/>
      <c r="E49" s="93"/>
      <c r="F49" s="93"/>
      <c r="G49" s="93"/>
      <c r="H49" s="93"/>
      <c r="I49" s="93"/>
      <c r="J49" s="93"/>
      <c r="K49" s="93"/>
      <c r="L49" s="93"/>
      <c r="M49" s="93"/>
      <c r="N49" s="74"/>
      <c r="O49" s="75"/>
    </row>
    <row r="50" spans="2:17" s="15" customFormat="1" ht="12.75" customHeight="1" x14ac:dyDescent="0.25">
      <c r="B50" s="231"/>
      <c r="C50" s="232"/>
      <c r="D50" s="93"/>
      <c r="E50" s="93"/>
      <c r="F50" s="93"/>
      <c r="G50" s="93"/>
      <c r="H50" s="93"/>
      <c r="I50" s="93"/>
      <c r="J50" s="93"/>
      <c r="K50" s="93"/>
      <c r="L50" s="93"/>
      <c r="M50" s="93"/>
      <c r="N50" s="74"/>
      <c r="O50" s="75"/>
    </row>
    <row r="51" spans="2:17" x14ac:dyDescent="0.25">
      <c r="B51" s="240" t="s">
        <v>0</v>
      </c>
      <c r="C51" s="233"/>
      <c r="D51" s="233"/>
      <c r="E51" s="233"/>
      <c r="F51" s="233"/>
      <c r="G51" s="233"/>
      <c r="H51" s="241">
        <f>SUM(H41:I50)</f>
        <v>0</v>
      </c>
      <c r="I51" s="242"/>
      <c r="J51" s="233" t="s">
        <v>0</v>
      </c>
      <c r="K51" s="233"/>
      <c r="L51" s="233"/>
      <c r="M51" s="233"/>
      <c r="N51" s="104">
        <f>SUM(N41:O50)</f>
        <v>0</v>
      </c>
      <c r="O51" s="105"/>
    </row>
    <row r="52" spans="2:17" ht="13.95" customHeight="1" x14ac:dyDescent="0.25">
      <c r="B52" s="164" t="s">
        <v>194</v>
      </c>
      <c r="C52" s="164"/>
      <c r="D52" s="164"/>
      <c r="E52" s="164"/>
      <c r="F52" s="164"/>
      <c r="G52" s="164"/>
      <c r="H52" s="164"/>
      <c r="I52" s="164"/>
      <c r="J52" s="164"/>
      <c r="K52" s="164"/>
      <c r="L52" s="164"/>
      <c r="M52" s="164"/>
      <c r="N52" s="164"/>
      <c r="O52" s="164"/>
    </row>
    <row r="53" spans="2:17" ht="13.2" customHeight="1" x14ac:dyDescent="0.25">
      <c r="B53" s="64" t="s">
        <v>195</v>
      </c>
      <c r="C53" s="64"/>
      <c r="D53" s="64"/>
      <c r="E53" s="64"/>
      <c r="F53" s="64"/>
      <c r="G53" s="64"/>
      <c r="H53" s="64"/>
      <c r="I53" s="64"/>
      <c r="J53" s="64"/>
      <c r="K53" s="64"/>
      <c r="L53" s="64"/>
      <c r="M53" s="64"/>
      <c r="N53" s="64"/>
      <c r="O53" s="64"/>
    </row>
    <row r="54" spans="2:17" x14ac:dyDescent="0.25">
      <c r="B54" s="16"/>
      <c r="C54" s="16"/>
      <c r="D54" s="16"/>
      <c r="E54" s="16"/>
      <c r="F54" s="16"/>
      <c r="G54" s="16"/>
      <c r="H54" s="17"/>
      <c r="I54" s="17"/>
      <c r="J54" s="18"/>
      <c r="K54" s="18"/>
      <c r="L54" s="17"/>
      <c r="M54" s="17"/>
      <c r="N54" s="17"/>
      <c r="O54" s="17"/>
    </row>
    <row r="55" spans="2:17" ht="12.75" customHeight="1" x14ac:dyDescent="0.25">
      <c r="B55" s="78" t="s">
        <v>84</v>
      </c>
      <c r="C55" s="78"/>
      <c r="D55" s="78"/>
      <c r="E55" s="78"/>
      <c r="F55" s="78"/>
      <c r="G55" s="78"/>
      <c r="H55" s="78"/>
      <c r="I55" s="78"/>
      <c r="J55" s="78"/>
      <c r="K55" s="78"/>
      <c r="L55" s="78"/>
      <c r="M55" s="78"/>
      <c r="N55" s="78"/>
      <c r="O55" s="78"/>
    </row>
    <row r="56" spans="2:17" ht="8.1" customHeight="1" x14ac:dyDescent="0.25">
      <c r="B56" s="144"/>
      <c r="C56" s="144"/>
      <c r="D56" s="144"/>
      <c r="E56" s="144"/>
      <c r="F56" s="144"/>
      <c r="G56" s="144"/>
      <c r="H56" s="82"/>
      <c r="I56" s="82"/>
      <c r="J56" s="82"/>
      <c r="K56" s="82"/>
      <c r="L56" s="82"/>
      <c r="N56" s="346"/>
      <c r="O56" s="346"/>
    </row>
    <row r="57" spans="2:17" s="15" customFormat="1" ht="27" customHeight="1" x14ac:dyDescent="0.25">
      <c r="B57" s="234"/>
      <c r="C57" s="235"/>
      <c r="D57" s="156" t="s">
        <v>159</v>
      </c>
      <c r="E57" s="157"/>
      <c r="F57" s="157"/>
      <c r="G57" s="157"/>
      <c r="H57" s="157"/>
      <c r="I57" s="238"/>
      <c r="J57" s="156" t="s">
        <v>155</v>
      </c>
      <c r="K57" s="157"/>
      <c r="L57" s="157"/>
      <c r="M57" s="157"/>
      <c r="N57" s="157"/>
      <c r="O57" s="158"/>
      <c r="P57" s="14"/>
      <c r="Q57" s="14"/>
    </row>
    <row r="58" spans="2:17" s="15" customFormat="1" ht="28.95" customHeight="1" x14ac:dyDescent="0.25">
      <c r="B58" s="236"/>
      <c r="C58" s="237"/>
      <c r="D58" s="229" t="s">
        <v>181</v>
      </c>
      <c r="E58" s="239"/>
      <c r="F58" s="229" t="s">
        <v>182</v>
      </c>
      <c r="G58" s="239"/>
      <c r="H58" s="229" t="s">
        <v>180</v>
      </c>
      <c r="I58" s="239"/>
      <c r="J58" s="229" t="s">
        <v>219</v>
      </c>
      <c r="K58" s="239"/>
      <c r="L58" s="229" t="s">
        <v>156</v>
      </c>
      <c r="M58" s="239"/>
      <c r="N58" s="229" t="s">
        <v>69</v>
      </c>
      <c r="O58" s="230"/>
      <c r="P58" s="14"/>
      <c r="Q58" s="14"/>
    </row>
    <row r="59" spans="2:17" s="15" customFormat="1" ht="12.75" customHeight="1" x14ac:dyDescent="0.25">
      <c r="B59" s="94" t="s">
        <v>26</v>
      </c>
      <c r="C59" s="95"/>
      <c r="D59" s="74"/>
      <c r="E59" s="96"/>
      <c r="F59" s="74"/>
      <c r="G59" s="96"/>
      <c r="H59" s="74"/>
      <c r="I59" s="96"/>
      <c r="J59" s="74"/>
      <c r="K59" s="96"/>
      <c r="L59" s="74"/>
      <c r="M59" s="96"/>
      <c r="N59" s="74"/>
      <c r="O59" s="75"/>
      <c r="P59" s="143"/>
      <c r="Q59" s="143"/>
    </row>
    <row r="60" spans="2:17" s="15" customFormat="1" ht="12.75" customHeight="1" x14ac:dyDescent="0.25">
      <c r="B60" s="94" t="s">
        <v>27</v>
      </c>
      <c r="C60" s="95"/>
      <c r="D60" s="74"/>
      <c r="E60" s="96"/>
      <c r="F60" s="74"/>
      <c r="G60" s="96"/>
      <c r="H60" s="74"/>
      <c r="I60" s="96"/>
      <c r="J60" s="74"/>
      <c r="K60" s="96"/>
      <c r="L60" s="74"/>
      <c r="M60" s="96"/>
      <c r="N60" s="74"/>
      <c r="O60" s="75"/>
      <c r="P60" s="143"/>
      <c r="Q60" s="143"/>
    </row>
    <row r="61" spans="2:17" s="15" customFormat="1" ht="12.75" customHeight="1" x14ac:dyDescent="0.25">
      <c r="B61" s="94" t="s">
        <v>28</v>
      </c>
      <c r="C61" s="95"/>
      <c r="D61" s="74"/>
      <c r="E61" s="96"/>
      <c r="F61" s="74"/>
      <c r="G61" s="96"/>
      <c r="H61" s="74"/>
      <c r="I61" s="96"/>
      <c r="J61" s="74"/>
      <c r="K61" s="96"/>
      <c r="L61" s="74"/>
      <c r="M61" s="96"/>
      <c r="N61" s="74"/>
      <c r="O61" s="75"/>
      <c r="P61" s="143"/>
      <c r="Q61" s="143"/>
    </row>
    <row r="62" spans="2:17" s="15" customFormat="1" ht="12.75" customHeight="1" x14ac:dyDescent="0.25">
      <c r="B62" s="94" t="s">
        <v>29</v>
      </c>
      <c r="C62" s="95"/>
      <c r="D62" s="74"/>
      <c r="E62" s="96"/>
      <c r="F62" s="74"/>
      <c r="G62" s="96"/>
      <c r="H62" s="74"/>
      <c r="I62" s="96"/>
      <c r="J62" s="74"/>
      <c r="K62" s="96"/>
      <c r="L62" s="74"/>
      <c r="M62" s="96"/>
      <c r="N62" s="74"/>
      <c r="O62" s="75"/>
      <c r="P62" s="143"/>
      <c r="Q62" s="143"/>
    </row>
    <row r="63" spans="2:17" s="15" customFormat="1" x14ac:dyDescent="0.25">
      <c r="B63" s="94" t="s">
        <v>30</v>
      </c>
      <c r="C63" s="95"/>
      <c r="D63" s="74"/>
      <c r="E63" s="96"/>
      <c r="F63" s="74"/>
      <c r="G63" s="96"/>
      <c r="H63" s="74"/>
      <c r="I63" s="96"/>
      <c r="J63" s="74"/>
      <c r="K63" s="96"/>
      <c r="L63" s="74"/>
      <c r="M63" s="96"/>
      <c r="N63" s="74"/>
      <c r="O63" s="75"/>
      <c r="P63" s="143"/>
      <c r="Q63" s="143"/>
    </row>
    <row r="64" spans="2:17" s="15" customFormat="1" ht="12.75" customHeight="1" x14ac:dyDescent="0.25">
      <c r="B64" s="94" t="s">
        <v>31</v>
      </c>
      <c r="C64" s="95"/>
      <c r="D64" s="74"/>
      <c r="E64" s="96"/>
      <c r="F64" s="74"/>
      <c r="G64" s="96"/>
      <c r="H64" s="74"/>
      <c r="I64" s="96"/>
      <c r="J64" s="74"/>
      <c r="K64" s="96"/>
      <c r="L64" s="74"/>
      <c r="M64" s="96"/>
      <c r="N64" s="74"/>
      <c r="O64" s="75"/>
      <c r="P64" s="143"/>
      <c r="Q64" s="143"/>
    </row>
    <row r="65" spans="2:17" s="15" customFormat="1" ht="12.75" customHeight="1" x14ac:dyDescent="0.25">
      <c r="B65" s="94" t="s">
        <v>32</v>
      </c>
      <c r="C65" s="95"/>
      <c r="D65" s="74"/>
      <c r="E65" s="96"/>
      <c r="F65" s="74"/>
      <c r="G65" s="96"/>
      <c r="H65" s="74"/>
      <c r="I65" s="96"/>
      <c r="J65" s="74"/>
      <c r="K65" s="96"/>
      <c r="L65" s="74"/>
      <c r="M65" s="96"/>
      <c r="N65" s="74"/>
      <c r="O65" s="75"/>
      <c r="P65" s="143"/>
      <c r="Q65" s="143"/>
    </row>
    <row r="66" spans="2:17" s="15" customFormat="1" ht="12.75" customHeight="1" x14ac:dyDescent="0.25">
      <c r="B66" s="94" t="s">
        <v>218</v>
      </c>
      <c r="C66" s="95"/>
      <c r="D66" s="74"/>
      <c r="E66" s="96"/>
      <c r="F66" s="74"/>
      <c r="G66" s="96"/>
      <c r="H66" s="74"/>
      <c r="I66" s="96"/>
      <c r="J66" s="74"/>
      <c r="K66" s="96"/>
      <c r="L66" s="74"/>
      <c r="M66" s="96"/>
      <c r="N66" s="74"/>
      <c r="O66" s="75"/>
      <c r="P66" s="143"/>
      <c r="Q66" s="143"/>
    </row>
    <row r="67" spans="2:17" s="15" customFormat="1" ht="12.75" customHeight="1" x14ac:dyDescent="0.25">
      <c r="B67" s="94" t="s">
        <v>25</v>
      </c>
      <c r="C67" s="95"/>
      <c r="D67" s="60"/>
      <c r="E67" s="62"/>
      <c r="F67" s="60"/>
      <c r="G67" s="62"/>
      <c r="H67" s="60"/>
      <c r="I67" s="62"/>
      <c r="J67" s="60"/>
      <c r="K67" s="62"/>
      <c r="L67" s="60"/>
      <c r="M67" s="62"/>
      <c r="N67" s="60"/>
      <c r="O67" s="61"/>
      <c r="P67" s="143"/>
      <c r="Q67" s="143"/>
    </row>
    <row r="68" spans="2:17" s="15" customFormat="1" ht="12.75" customHeight="1" x14ac:dyDescent="0.25">
      <c r="B68" s="153"/>
      <c r="C68" s="154"/>
      <c r="D68" s="74"/>
      <c r="E68" s="96"/>
      <c r="F68" s="74"/>
      <c r="G68" s="96"/>
      <c r="H68" s="74"/>
      <c r="I68" s="96"/>
      <c r="J68" s="74"/>
      <c r="K68" s="96"/>
      <c r="L68" s="74"/>
      <c r="M68" s="96"/>
      <c r="N68" s="74"/>
      <c r="O68" s="75"/>
      <c r="P68" s="143"/>
      <c r="Q68" s="143"/>
    </row>
    <row r="69" spans="2:17" ht="13.2" customHeight="1" x14ac:dyDescent="0.25">
      <c r="B69" s="145" t="s">
        <v>0</v>
      </c>
      <c r="C69" s="146"/>
      <c r="D69" s="146"/>
      <c r="E69" s="146"/>
      <c r="F69" s="146"/>
      <c r="G69" s="147"/>
      <c r="H69" s="104">
        <f>SUM(H59:I68)</f>
        <v>0</v>
      </c>
      <c r="I69" s="148"/>
      <c r="J69" s="155" t="s">
        <v>0</v>
      </c>
      <c r="K69" s="146"/>
      <c r="L69" s="146"/>
      <c r="M69" s="147"/>
      <c r="N69" s="104">
        <f>SUM(N59:O68)</f>
        <v>0</v>
      </c>
      <c r="O69" s="105"/>
      <c r="P69" s="18"/>
      <c r="Q69" s="18"/>
    </row>
    <row r="70" spans="2:17" ht="14.25" customHeight="1" x14ac:dyDescent="0.25">
      <c r="B70" s="164" t="s">
        <v>194</v>
      </c>
      <c r="C70" s="164"/>
      <c r="D70" s="164"/>
      <c r="E70" s="164"/>
      <c r="F70" s="164"/>
      <c r="G70" s="164"/>
      <c r="H70" s="164"/>
      <c r="I70" s="164"/>
      <c r="J70" s="164"/>
      <c r="K70" s="164"/>
      <c r="L70" s="164"/>
      <c r="M70" s="164"/>
      <c r="N70" s="164"/>
      <c r="O70" s="164"/>
      <c r="P70" s="18"/>
      <c r="Q70" s="18"/>
    </row>
    <row r="71" spans="2:17" ht="13.2" customHeight="1" x14ac:dyDescent="0.25">
      <c r="B71" s="64" t="s">
        <v>195</v>
      </c>
      <c r="C71" s="64"/>
      <c r="D71" s="64"/>
      <c r="E71" s="64"/>
      <c r="F71" s="64"/>
      <c r="G71" s="64"/>
      <c r="H71" s="64"/>
      <c r="I71" s="64"/>
      <c r="J71" s="64"/>
      <c r="K71" s="64"/>
      <c r="L71" s="64"/>
      <c r="M71" s="64"/>
      <c r="N71" s="64"/>
      <c r="O71" s="64"/>
      <c r="P71" s="18"/>
      <c r="Q71" s="18"/>
    </row>
    <row r="72" spans="2:17" ht="13.5" customHeight="1" x14ac:dyDescent="0.25">
      <c r="B72" s="164" t="s">
        <v>221</v>
      </c>
      <c r="C72" s="164"/>
      <c r="D72" s="164"/>
      <c r="E72" s="164"/>
      <c r="F72" s="164"/>
      <c r="G72" s="164"/>
      <c r="H72" s="164"/>
      <c r="I72" s="164"/>
      <c r="J72" s="164"/>
      <c r="K72" s="164"/>
      <c r="L72" s="164"/>
      <c r="M72" s="164"/>
      <c r="N72" s="164"/>
      <c r="O72" s="164"/>
      <c r="P72" s="18"/>
      <c r="Q72" s="18"/>
    </row>
    <row r="73" spans="2:17" ht="24" customHeight="1" x14ac:dyDescent="0.25">
      <c r="B73" s="163" t="s">
        <v>220</v>
      </c>
      <c r="C73" s="163"/>
      <c r="D73" s="163"/>
      <c r="E73" s="163"/>
      <c r="F73" s="163"/>
      <c r="G73" s="163"/>
      <c r="H73" s="163"/>
      <c r="I73" s="163"/>
      <c r="J73" s="163"/>
      <c r="K73" s="163"/>
      <c r="L73" s="163"/>
      <c r="M73" s="163"/>
      <c r="N73" s="163"/>
      <c r="O73" s="163"/>
    </row>
    <row r="74" spans="2:17" ht="11.4" customHeight="1" x14ac:dyDescent="0.25">
      <c r="B74" s="10"/>
      <c r="C74" s="10"/>
      <c r="D74" s="10"/>
      <c r="E74" s="10"/>
      <c r="F74" s="10"/>
      <c r="G74" s="10"/>
      <c r="H74" s="10"/>
      <c r="I74" s="10"/>
      <c r="J74" s="10"/>
      <c r="K74" s="10"/>
      <c r="L74" s="10"/>
      <c r="M74" s="10"/>
      <c r="N74" s="17"/>
      <c r="O74" s="17"/>
    </row>
    <row r="75" spans="2:17" ht="12.75" customHeight="1" x14ac:dyDescent="0.25">
      <c r="B75" s="78" t="s">
        <v>85</v>
      </c>
      <c r="C75" s="78"/>
      <c r="D75" s="78"/>
      <c r="E75" s="78"/>
      <c r="F75" s="78"/>
      <c r="G75" s="78"/>
      <c r="H75" s="78"/>
      <c r="I75" s="78"/>
      <c r="J75" s="78"/>
      <c r="K75" s="78"/>
      <c r="L75" s="78"/>
      <c r="M75" s="78"/>
      <c r="N75" s="78"/>
      <c r="O75" s="78"/>
    </row>
    <row r="76" spans="2:17" ht="8.1" customHeight="1" x14ac:dyDescent="0.25">
      <c r="B76" s="144"/>
      <c r="C76" s="144"/>
      <c r="D76" s="144"/>
      <c r="E76" s="144"/>
      <c r="F76" s="144"/>
      <c r="G76" s="144"/>
      <c r="H76" s="144"/>
      <c r="I76" s="144"/>
      <c r="J76" s="82"/>
      <c r="K76" s="82"/>
      <c r="L76" s="82"/>
    </row>
    <row r="77" spans="2:17" s="15" customFormat="1" ht="27.6" customHeight="1" x14ac:dyDescent="0.25">
      <c r="B77" s="351"/>
      <c r="C77" s="352"/>
      <c r="D77" s="355" t="s">
        <v>159</v>
      </c>
      <c r="E77" s="356"/>
      <c r="F77" s="356"/>
      <c r="G77" s="356"/>
      <c r="H77" s="356"/>
      <c r="I77" s="357"/>
      <c r="J77" s="156" t="s">
        <v>155</v>
      </c>
      <c r="K77" s="157"/>
      <c r="L77" s="157"/>
      <c r="M77" s="157"/>
      <c r="N77" s="157"/>
      <c r="O77" s="158"/>
    </row>
    <row r="78" spans="2:17" s="15" customFormat="1" ht="28.2" customHeight="1" x14ac:dyDescent="0.25">
      <c r="B78" s="353"/>
      <c r="C78" s="354"/>
      <c r="D78" s="149" t="s">
        <v>184</v>
      </c>
      <c r="E78" s="150"/>
      <c r="F78" s="149" t="s">
        <v>185</v>
      </c>
      <c r="G78" s="150"/>
      <c r="H78" s="149" t="s">
        <v>180</v>
      </c>
      <c r="I78" s="150"/>
      <c r="J78" s="149" t="s">
        <v>222</v>
      </c>
      <c r="K78" s="150"/>
      <c r="L78" s="149" t="s">
        <v>33</v>
      </c>
      <c r="M78" s="150"/>
      <c r="N78" s="149" t="s">
        <v>69</v>
      </c>
      <c r="O78" s="358"/>
    </row>
    <row r="79" spans="2:17" s="15" customFormat="1" ht="12.75" customHeight="1" x14ac:dyDescent="0.25">
      <c r="B79" s="159" t="s">
        <v>34</v>
      </c>
      <c r="C79" s="160"/>
      <c r="D79" s="161"/>
      <c r="E79" s="162"/>
      <c r="F79" s="161"/>
      <c r="G79" s="162"/>
      <c r="H79" s="161"/>
      <c r="I79" s="162"/>
      <c r="J79" s="161"/>
      <c r="K79" s="162"/>
      <c r="L79" s="161"/>
      <c r="M79" s="162"/>
      <c r="N79" s="161"/>
      <c r="O79" s="350"/>
    </row>
    <row r="80" spans="2:17" s="15" customFormat="1" ht="13.5" customHeight="1" x14ac:dyDescent="0.25">
      <c r="B80" s="164" t="s">
        <v>194</v>
      </c>
      <c r="C80" s="164"/>
      <c r="D80" s="164"/>
      <c r="E80" s="164"/>
      <c r="F80" s="164"/>
      <c r="G80" s="164"/>
      <c r="H80" s="164"/>
      <c r="I80" s="164"/>
      <c r="J80" s="164"/>
      <c r="K80" s="164"/>
      <c r="L80" s="164"/>
      <c r="M80" s="164"/>
      <c r="N80" s="164"/>
      <c r="O80" s="164"/>
    </row>
    <row r="81" spans="2:15" s="15" customFormat="1" ht="12" customHeight="1" x14ac:dyDescent="0.25">
      <c r="B81" s="64" t="s">
        <v>195</v>
      </c>
      <c r="C81" s="64"/>
      <c r="D81" s="64"/>
      <c r="E81" s="64"/>
      <c r="F81" s="64"/>
      <c r="G81" s="64"/>
      <c r="H81" s="64"/>
      <c r="I81" s="64"/>
      <c r="J81" s="64"/>
      <c r="K81" s="64"/>
      <c r="L81" s="64"/>
      <c r="M81" s="64"/>
      <c r="N81" s="64"/>
      <c r="O81" s="64"/>
    </row>
    <row r="82" spans="2:15" s="15" customFormat="1" ht="12.75" customHeight="1" x14ac:dyDescent="0.25">
      <c r="B82" s="164" t="s">
        <v>221</v>
      </c>
      <c r="C82" s="164"/>
      <c r="D82" s="164"/>
      <c r="E82" s="164"/>
      <c r="F82" s="164"/>
      <c r="G82" s="164"/>
      <c r="H82" s="164"/>
      <c r="I82" s="164"/>
      <c r="J82" s="164"/>
      <c r="K82" s="164"/>
      <c r="L82" s="164"/>
      <c r="M82" s="164"/>
      <c r="N82" s="164"/>
      <c r="O82" s="164"/>
    </row>
    <row r="83" spans="2:15" ht="8.25" customHeight="1" x14ac:dyDescent="0.25">
      <c r="B83" s="19"/>
      <c r="C83" s="19"/>
      <c r="D83" s="19"/>
      <c r="E83" s="19"/>
      <c r="F83" s="19"/>
      <c r="G83" s="19"/>
      <c r="H83" s="19"/>
      <c r="I83" s="19"/>
      <c r="J83" s="19"/>
      <c r="K83" s="19"/>
      <c r="L83" s="19"/>
      <c r="M83" s="19"/>
      <c r="N83" s="19"/>
      <c r="O83" s="19"/>
    </row>
    <row r="84" spans="2:15" ht="16.5" customHeight="1" x14ac:dyDescent="0.25">
      <c r="B84" s="78" t="s">
        <v>86</v>
      </c>
      <c r="C84" s="78"/>
      <c r="D84" s="78"/>
      <c r="E84" s="78"/>
      <c r="F84" s="78"/>
      <c r="G84" s="78"/>
      <c r="H84" s="78"/>
      <c r="I84" s="78"/>
      <c r="J84" s="78"/>
      <c r="K84" s="78"/>
      <c r="L84" s="78"/>
      <c r="M84" s="78"/>
      <c r="N84" s="78"/>
      <c r="O84" s="78"/>
    </row>
    <row r="85" spans="2:15" ht="8.25" customHeight="1" x14ac:dyDescent="0.25">
      <c r="B85" s="144"/>
      <c r="C85" s="144"/>
      <c r="D85" s="144"/>
      <c r="E85" s="144"/>
      <c r="F85" s="144"/>
      <c r="G85" s="144"/>
      <c r="H85" s="82"/>
      <c r="I85" s="82"/>
      <c r="J85" s="82"/>
      <c r="K85" s="82"/>
      <c r="L85" s="82"/>
    </row>
    <row r="86" spans="2:15" ht="30.6" customHeight="1" x14ac:dyDescent="0.25">
      <c r="B86" s="359" t="s">
        <v>70</v>
      </c>
      <c r="C86" s="250"/>
      <c r="D86" s="355" t="s">
        <v>187</v>
      </c>
      <c r="E86" s="356"/>
      <c r="F86" s="356"/>
      <c r="G86" s="356"/>
      <c r="H86" s="356"/>
      <c r="I86" s="357"/>
      <c r="J86" s="156" t="s">
        <v>155</v>
      </c>
      <c r="K86" s="157"/>
      <c r="L86" s="157"/>
      <c r="M86" s="157"/>
      <c r="N86" s="157"/>
      <c r="O86" s="158"/>
    </row>
    <row r="87" spans="2:15" ht="27.6" customHeight="1" x14ac:dyDescent="0.25">
      <c r="B87" s="360"/>
      <c r="C87" s="361"/>
      <c r="D87" s="149" t="s">
        <v>71</v>
      </c>
      <c r="E87" s="150"/>
      <c r="F87" s="149" t="s">
        <v>69</v>
      </c>
      <c r="G87" s="362"/>
      <c r="H87" s="362"/>
      <c r="I87" s="150"/>
      <c r="J87" s="149" t="s">
        <v>71</v>
      </c>
      <c r="K87" s="150"/>
      <c r="L87" s="149" t="s">
        <v>69</v>
      </c>
      <c r="M87" s="362"/>
      <c r="N87" s="362"/>
      <c r="O87" s="358"/>
    </row>
    <row r="88" spans="2:15" ht="14.25" customHeight="1" x14ac:dyDescent="0.25">
      <c r="B88" s="363"/>
      <c r="C88" s="364"/>
      <c r="D88" s="365"/>
      <c r="E88" s="366"/>
      <c r="F88" s="101"/>
      <c r="G88" s="101"/>
      <c r="H88" s="101"/>
      <c r="I88" s="102"/>
      <c r="J88" s="151"/>
      <c r="K88" s="152"/>
      <c r="L88" s="100"/>
      <c r="M88" s="101"/>
      <c r="N88" s="101"/>
      <c r="O88" s="103"/>
    </row>
    <row r="89" spans="2:15" ht="15" customHeight="1" x14ac:dyDescent="0.25">
      <c r="B89" s="363"/>
      <c r="C89" s="364"/>
      <c r="D89" s="365"/>
      <c r="E89" s="366"/>
      <c r="F89" s="101"/>
      <c r="G89" s="101"/>
      <c r="H89" s="101"/>
      <c r="I89" s="102"/>
      <c r="J89" s="151"/>
      <c r="K89" s="152"/>
      <c r="L89" s="100"/>
      <c r="M89" s="101"/>
      <c r="N89" s="101"/>
      <c r="O89" s="103"/>
    </row>
    <row r="90" spans="2:15" ht="15.75" customHeight="1" x14ac:dyDescent="0.25">
      <c r="B90" s="363"/>
      <c r="C90" s="364"/>
      <c r="D90" s="365"/>
      <c r="E90" s="366"/>
      <c r="F90" s="101"/>
      <c r="G90" s="101"/>
      <c r="H90" s="101"/>
      <c r="I90" s="102"/>
      <c r="J90" s="151"/>
      <c r="K90" s="152"/>
      <c r="L90" s="100"/>
      <c r="M90" s="101"/>
      <c r="N90" s="101"/>
      <c r="O90" s="103"/>
    </row>
    <row r="91" spans="2:15" ht="13.5" customHeight="1" x14ac:dyDescent="0.25">
      <c r="B91" s="363"/>
      <c r="C91" s="364"/>
      <c r="D91" s="365"/>
      <c r="E91" s="366"/>
      <c r="F91" s="101"/>
      <c r="G91" s="101"/>
      <c r="H91" s="101"/>
      <c r="I91" s="102"/>
      <c r="J91" s="151"/>
      <c r="K91" s="152"/>
      <c r="L91" s="100"/>
      <c r="M91" s="101"/>
      <c r="N91" s="101"/>
      <c r="O91" s="103"/>
    </row>
    <row r="92" spans="2:15" ht="15.75" customHeight="1" x14ac:dyDescent="0.25">
      <c r="B92" s="363"/>
      <c r="C92" s="364"/>
      <c r="D92" s="365"/>
      <c r="E92" s="366"/>
      <c r="F92" s="101"/>
      <c r="G92" s="101"/>
      <c r="H92" s="101"/>
      <c r="I92" s="102"/>
      <c r="J92" s="151"/>
      <c r="K92" s="152"/>
      <c r="L92" s="100"/>
      <c r="M92" s="101"/>
      <c r="N92" s="101"/>
      <c r="O92" s="103"/>
    </row>
    <row r="93" spans="2:15" ht="15.75" customHeight="1" x14ac:dyDescent="0.25">
      <c r="B93" s="363"/>
      <c r="C93" s="364"/>
      <c r="D93" s="365"/>
      <c r="E93" s="366"/>
      <c r="F93" s="101"/>
      <c r="G93" s="101"/>
      <c r="H93" s="101"/>
      <c r="I93" s="102"/>
      <c r="J93" s="151"/>
      <c r="K93" s="152"/>
      <c r="L93" s="100"/>
      <c r="M93" s="101"/>
      <c r="N93" s="101"/>
      <c r="O93" s="103"/>
    </row>
    <row r="94" spans="2:15" ht="13.2" customHeight="1" x14ac:dyDescent="0.25">
      <c r="B94" s="368" t="s">
        <v>0</v>
      </c>
      <c r="C94" s="369"/>
      <c r="D94" s="369"/>
      <c r="E94" s="370"/>
      <c r="F94" s="266">
        <f>SUM(F88:I93)</f>
        <v>0</v>
      </c>
      <c r="G94" s="267"/>
      <c r="H94" s="267"/>
      <c r="I94" s="267"/>
      <c r="J94" s="367" t="s">
        <v>0</v>
      </c>
      <c r="K94" s="367"/>
      <c r="L94" s="270">
        <f>SUM(L88:O93)</f>
        <v>0</v>
      </c>
      <c r="M94" s="270"/>
      <c r="N94" s="270"/>
      <c r="O94" s="271"/>
    </row>
    <row r="95" spans="2:15" ht="13.2" customHeight="1" x14ac:dyDescent="0.25">
      <c r="B95" s="164" t="s">
        <v>196</v>
      </c>
      <c r="C95" s="164"/>
      <c r="D95" s="164"/>
      <c r="E95" s="164"/>
      <c r="F95" s="164"/>
      <c r="G95" s="164"/>
      <c r="H95" s="164"/>
      <c r="I95" s="164"/>
      <c r="J95" s="164"/>
      <c r="K95" s="164"/>
      <c r="L95" s="164"/>
      <c r="M95" s="164"/>
      <c r="N95" s="164"/>
      <c r="O95" s="164"/>
    </row>
    <row r="96" spans="2:15" ht="8.25" customHeight="1" x14ac:dyDescent="0.25">
      <c r="B96" s="16"/>
      <c r="C96" s="16"/>
      <c r="D96" s="16"/>
      <c r="E96" s="16"/>
      <c r="F96" s="16"/>
      <c r="G96" s="16"/>
      <c r="H96" s="17"/>
      <c r="I96" s="17"/>
      <c r="J96" s="20"/>
      <c r="K96" s="20"/>
      <c r="L96" s="17"/>
      <c r="M96" s="17"/>
      <c r="N96" s="17"/>
      <c r="O96" s="17"/>
    </row>
    <row r="97" spans="2:15" ht="15" customHeight="1" x14ac:dyDescent="0.25">
      <c r="B97" s="78" t="s">
        <v>174</v>
      </c>
      <c r="C97" s="78"/>
      <c r="D97" s="78"/>
      <c r="E97" s="78"/>
      <c r="F97" s="78"/>
      <c r="G97" s="78"/>
      <c r="H97" s="78"/>
      <c r="I97" s="78"/>
      <c r="J97" s="78"/>
      <c r="K97" s="78"/>
      <c r="L97" s="78"/>
      <c r="M97" s="78"/>
      <c r="N97" s="78"/>
      <c r="O97" s="78"/>
    </row>
    <row r="98" spans="2:15" ht="8.1" customHeight="1" x14ac:dyDescent="0.25">
      <c r="B98" s="82"/>
      <c r="C98" s="82"/>
      <c r="D98" s="82"/>
      <c r="E98" s="82"/>
      <c r="F98" s="82"/>
      <c r="G98" s="82"/>
      <c r="H98" s="82"/>
      <c r="I98" s="82"/>
      <c r="J98" s="82"/>
      <c r="K98" s="82"/>
      <c r="L98" s="82"/>
    </row>
    <row r="99" spans="2:15" s="15" customFormat="1" ht="27" customHeight="1" x14ac:dyDescent="0.25">
      <c r="B99" s="251" t="s">
        <v>186</v>
      </c>
      <c r="C99" s="252"/>
      <c r="D99" s="252"/>
      <c r="E99" s="252"/>
      <c r="F99" s="252"/>
      <c r="G99" s="253"/>
      <c r="H99" s="257" t="s">
        <v>197</v>
      </c>
      <c r="I99" s="252"/>
      <c r="J99" s="252"/>
      <c r="K99" s="253"/>
      <c r="L99" s="257" t="s">
        <v>158</v>
      </c>
      <c r="M99" s="252"/>
      <c r="N99" s="252"/>
      <c r="O99" s="259"/>
    </row>
    <row r="100" spans="2:15" s="15" customFormat="1" ht="21.6" customHeight="1" x14ac:dyDescent="0.25">
      <c r="B100" s="254"/>
      <c r="C100" s="255"/>
      <c r="D100" s="255"/>
      <c r="E100" s="255"/>
      <c r="F100" s="255"/>
      <c r="G100" s="256"/>
      <c r="H100" s="258"/>
      <c r="I100" s="255"/>
      <c r="J100" s="255"/>
      <c r="K100" s="256"/>
      <c r="L100" s="258"/>
      <c r="M100" s="255"/>
      <c r="N100" s="255"/>
      <c r="O100" s="260"/>
    </row>
    <row r="101" spans="2:15" s="15" customFormat="1" x14ac:dyDescent="0.25">
      <c r="B101" s="97"/>
      <c r="C101" s="98"/>
      <c r="D101" s="98"/>
      <c r="E101" s="98"/>
      <c r="F101" s="98"/>
      <c r="G101" s="99"/>
      <c r="H101" s="100"/>
      <c r="I101" s="101"/>
      <c r="J101" s="101"/>
      <c r="K101" s="102"/>
      <c r="L101" s="100"/>
      <c r="M101" s="101"/>
      <c r="N101" s="101"/>
      <c r="O101" s="103"/>
    </row>
    <row r="102" spans="2:15" s="15" customFormat="1" ht="12.75" customHeight="1" x14ac:dyDescent="0.25">
      <c r="B102" s="261"/>
      <c r="C102" s="262"/>
      <c r="D102" s="262"/>
      <c r="E102" s="262"/>
      <c r="F102" s="262"/>
      <c r="G102" s="263"/>
      <c r="H102" s="100"/>
      <c r="I102" s="101"/>
      <c r="J102" s="101"/>
      <c r="K102" s="102"/>
      <c r="L102" s="100"/>
      <c r="M102" s="101"/>
      <c r="N102" s="101"/>
      <c r="O102" s="103"/>
    </row>
    <row r="103" spans="2:15" s="15" customFormat="1" x14ac:dyDescent="0.25">
      <c r="B103" s="97"/>
      <c r="C103" s="98"/>
      <c r="D103" s="98"/>
      <c r="E103" s="98"/>
      <c r="F103" s="98"/>
      <c r="G103" s="99"/>
      <c r="H103" s="100"/>
      <c r="I103" s="101"/>
      <c r="J103" s="101"/>
      <c r="K103" s="102"/>
      <c r="L103" s="100"/>
      <c r="M103" s="101"/>
      <c r="N103" s="101"/>
      <c r="O103" s="103"/>
    </row>
    <row r="104" spans="2:15" s="15" customFormat="1" x14ac:dyDescent="0.25">
      <c r="B104" s="97"/>
      <c r="C104" s="98"/>
      <c r="D104" s="98"/>
      <c r="E104" s="98"/>
      <c r="F104" s="98"/>
      <c r="G104" s="99"/>
      <c r="H104" s="100"/>
      <c r="I104" s="101"/>
      <c r="J104" s="101"/>
      <c r="K104" s="102"/>
      <c r="L104" s="100"/>
      <c r="M104" s="101"/>
      <c r="N104" s="101"/>
      <c r="O104" s="103"/>
    </row>
    <row r="105" spans="2:15" s="15" customFormat="1" x14ac:dyDescent="0.25">
      <c r="B105" s="97"/>
      <c r="C105" s="98"/>
      <c r="D105" s="98"/>
      <c r="E105" s="98"/>
      <c r="F105" s="98"/>
      <c r="G105" s="99"/>
      <c r="H105" s="100"/>
      <c r="I105" s="101"/>
      <c r="J105" s="101"/>
      <c r="K105" s="102"/>
      <c r="L105" s="100"/>
      <c r="M105" s="101"/>
      <c r="N105" s="101"/>
      <c r="O105" s="103"/>
    </row>
    <row r="106" spans="2:15" s="15" customFormat="1" x14ac:dyDescent="0.25">
      <c r="B106" s="97"/>
      <c r="C106" s="98"/>
      <c r="D106" s="98"/>
      <c r="E106" s="98"/>
      <c r="F106" s="98"/>
      <c r="G106" s="99"/>
      <c r="H106" s="100"/>
      <c r="I106" s="101"/>
      <c r="J106" s="101"/>
      <c r="K106" s="102"/>
      <c r="L106" s="100"/>
      <c r="M106" s="101"/>
      <c r="N106" s="101"/>
      <c r="O106" s="103"/>
    </row>
    <row r="107" spans="2:15" x14ac:dyDescent="0.25">
      <c r="B107" s="264" t="s">
        <v>0</v>
      </c>
      <c r="C107" s="265"/>
      <c r="D107" s="265"/>
      <c r="E107" s="265"/>
      <c r="F107" s="265"/>
      <c r="G107" s="265"/>
      <c r="H107" s="266">
        <f>SUM(H101:K106)</f>
        <v>0</v>
      </c>
      <c r="I107" s="267"/>
      <c r="J107" s="267"/>
      <c r="K107" s="268"/>
      <c r="L107" s="269">
        <f>SUM(L101:O106)</f>
        <v>0</v>
      </c>
      <c r="M107" s="270"/>
      <c r="N107" s="270"/>
      <c r="O107" s="271"/>
    </row>
    <row r="108" spans="2:15" x14ac:dyDescent="0.25">
      <c r="B108" s="164" t="s">
        <v>196</v>
      </c>
      <c r="C108" s="164"/>
      <c r="D108" s="164"/>
      <c r="E108" s="164"/>
      <c r="F108" s="164"/>
      <c r="G108" s="164"/>
      <c r="H108" s="164"/>
      <c r="I108" s="164"/>
      <c r="J108" s="164"/>
      <c r="K108" s="164"/>
      <c r="L108" s="164"/>
      <c r="M108" s="164"/>
      <c r="N108" s="164"/>
      <c r="O108" s="164"/>
    </row>
    <row r="109" spans="2:15" x14ac:dyDescent="0.25">
      <c r="B109" s="16"/>
      <c r="C109" s="16"/>
      <c r="D109" s="16"/>
      <c r="E109" s="16"/>
      <c r="F109" s="16"/>
      <c r="G109" s="16"/>
      <c r="H109" s="17"/>
      <c r="I109" s="17"/>
      <c r="J109" s="20"/>
      <c r="K109" s="20"/>
      <c r="L109" s="17"/>
      <c r="M109" s="17"/>
      <c r="N109" s="17"/>
      <c r="O109" s="17"/>
    </row>
    <row r="110" spans="2:15" ht="13.2" customHeight="1" x14ac:dyDescent="0.25">
      <c r="B110" s="78" t="s">
        <v>166</v>
      </c>
      <c r="C110" s="78"/>
      <c r="D110" s="78"/>
      <c r="E110" s="78"/>
      <c r="F110" s="78"/>
      <c r="G110" s="78"/>
      <c r="H110" s="78"/>
      <c r="I110" s="78"/>
      <c r="J110" s="78"/>
      <c r="K110" s="78"/>
      <c r="L110" s="78"/>
      <c r="M110" s="78"/>
      <c r="N110" s="78"/>
      <c r="O110" s="78"/>
    </row>
    <row r="111" spans="2:15" x14ac:dyDescent="0.25">
      <c r="B111" s="82"/>
      <c r="C111" s="82"/>
      <c r="D111" s="82"/>
      <c r="E111" s="82"/>
      <c r="F111" s="82"/>
      <c r="G111" s="82"/>
      <c r="H111" s="82"/>
      <c r="I111" s="82"/>
      <c r="J111" s="82"/>
      <c r="K111" s="82"/>
      <c r="L111" s="82"/>
    </row>
    <row r="112" spans="2:15" x14ac:dyDescent="0.25">
      <c r="B112" s="251" t="s">
        <v>167</v>
      </c>
      <c r="C112" s="252"/>
      <c r="D112" s="252"/>
      <c r="E112" s="252"/>
      <c r="F112" s="252"/>
      <c r="G112" s="253"/>
      <c r="H112" s="257" t="s">
        <v>197</v>
      </c>
      <c r="I112" s="252"/>
      <c r="J112" s="252"/>
      <c r="K112" s="253"/>
      <c r="L112" s="257" t="s">
        <v>158</v>
      </c>
      <c r="M112" s="252"/>
      <c r="N112" s="252"/>
      <c r="O112" s="259"/>
    </row>
    <row r="113" spans="2:15" ht="29.4" customHeight="1" x14ac:dyDescent="0.25">
      <c r="B113" s="254"/>
      <c r="C113" s="255"/>
      <c r="D113" s="255"/>
      <c r="E113" s="255"/>
      <c r="F113" s="255"/>
      <c r="G113" s="256"/>
      <c r="H113" s="258"/>
      <c r="I113" s="255"/>
      <c r="J113" s="255"/>
      <c r="K113" s="256"/>
      <c r="L113" s="258"/>
      <c r="M113" s="255"/>
      <c r="N113" s="255"/>
      <c r="O113" s="260"/>
    </row>
    <row r="114" spans="2:15" x14ac:dyDescent="0.25">
      <c r="B114" s="97"/>
      <c r="C114" s="98"/>
      <c r="D114" s="98"/>
      <c r="E114" s="98"/>
      <c r="F114" s="98"/>
      <c r="G114" s="99"/>
      <c r="H114" s="100"/>
      <c r="I114" s="101"/>
      <c r="J114" s="101"/>
      <c r="K114" s="102"/>
      <c r="L114" s="100"/>
      <c r="M114" s="101"/>
      <c r="N114" s="101"/>
      <c r="O114" s="103"/>
    </row>
    <row r="115" spans="2:15" x14ac:dyDescent="0.25">
      <c r="B115" s="261"/>
      <c r="C115" s="262"/>
      <c r="D115" s="262"/>
      <c r="E115" s="262"/>
      <c r="F115" s="262"/>
      <c r="G115" s="263"/>
      <c r="H115" s="100"/>
      <c r="I115" s="101"/>
      <c r="J115" s="101"/>
      <c r="K115" s="102"/>
      <c r="L115" s="100"/>
      <c r="M115" s="101"/>
      <c r="N115" s="101"/>
      <c r="O115" s="103"/>
    </row>
    <row r="116" spans="2:15" x14ac:dyDescent="0.25">
      <c r="B116" s="97"/>
      <c r="C116" s="98"/>
      <c r="D116" s="98"/>
      <c r="E116" s="98"/>
      <c r="F116" s="98"/>
      <c r="G116" s="99"/>
      <c r="H116" s="100"/>
      <c r="I116" s="101"/>
      <c r="J116" s="101"/>
      <c r="K116" s="102"/>
      <c r="L116" s="100"/>
      <c r="M116" s="101"/>
      <c r="N116" s="101"/>
      <c r="O116" s="103"/>
    </row>
    <row r="117" spans="2:15" x14ac:dyDescent="0.25">
      <c r="B117" s="97"/>
      <c r="C117" s="98"/>
      <c r="D117" s="98"/>
      <c r="E117" s="98"/>
      <c r="F117" s="98"/>
      <c r="G117" s="99"/>
      <c r="H117" s="100"/>
      <c r="I117" s="101"/>
      <c r="J117" s="101"/>
      <c r="K117" s="102"/>
      <c r="L117" s="100"/>
      <c r="M117" s="101"/>
      <c r="N117" s="101"/>
      <c r="O117" s="103"/>
    </row>
    <row r="118" spans="2:15" x14ac:dyDescent="0.25">
      <c r="B118" s="97"/>
      <c r="C118" s="98"/>
      <c r="D118" s="98"/>
      <c r="E118" s="98"/>
      <c r="F118" s="98"/>
      <c r="G118" s="99"/>
      <c r="H118" s="100"/>
      <c r="I118" s="101"/>
      <c r="J118" s="101"/>
      <c r="K118" s="102"/>
      <c r="L118" s="100"/>
      <c r="M118" s="101"/>
      <c r="N118" s="101"/>
      <c r="O118" s="103"/>
    </row>
    <row r="119" spans="2:15" x14ac:dyDescent="0.25">
      <c r="B119" s="97"/>
      <c r="C119" s="98"/>
      <c r="D119" s="98"/>
      <c r="E119" s="98"/>
      <c r="F119" s="98"/>
      <c r="G119" s="99"/>
      <c r="H119" s="100"/>
      <c r="I119" s="101"/>
      <c r="J119" s="101"/>
      <c r="K119" s="102"/>
      <c r="L119" s="100"/>
      <c r="M119" s="101"/>
      <c r="N119" s="101"/>
      <c r="O119" s="103"/>
    </row>
    <row r="120" spans="2:15" x14ac:dyDescent="0.25">
      <c r="B120" s="264" t="s">
        <v>0</v>
      </c>
      <c r="C120" s="265"/>
      <c r="D120" s="265"/>
      <c r="E120" s="265"/>
      <c r="F120" s="265"/>
      <c r="G120" s="265"/>
      <c r="H120" s="266">
        <f>SUM(H114:K119)</f>
        <v>0</v>
      </c>
      <c r="I120" s="267"/>
      <c r="J120" s="267"/>
      <c r="K120" s="268"/>
      <c r="L120" s="269">
        <f>SUM(L114:O119)</f>
        <v>0</v>
      </c>
      <c r="M120" s="270"/>
      <c r="N120" s="270"/>
      <c r="O120" s="271"/>
    </row>
    <row r="121" spans="2:15" x14ac:dyDescent="0.25">
      <c r="B121" s="164" t="s">
        <v>196</v>
      </c>
      <c r="C121" s="164"/>
      <c r="D121" s="164"/>
      <c r="E121" s="164"/>
      <c r="F121" s="164"/>
      <c r="G121" s="164"/>
      <c r="H121" s="164"/>
      <c r="I121" s="164"/>
      <c r="J121" s="164"/>
      <c r="K121" s="164"/>
      <c r="L121" s="164"/>
      <c r="M121" s="164"/>
      <c r="N121" s="164"/>
      <c r="O121" s="164"/>
    </row>
    <row r="122" spans="2:15" ht="8.25" customHeight="1" x14ac:dyDescent="0.25">
      <c r="B122" s="16"/>
      <c r="C122" s="16"/>
      <c r="D122" s="16"/>
      <c r="E122" s="16"/>
      <c r="F122" s="16"/>
      <c r="G122" s="16"/>
      <c r="H122" s="17"/>
      <c r="I122" s="17"/>
      <c r="J122" s="20"/>
      <c r="K122" s="20"/>
      <c r="L122" s="17"/>
      <c r="M122" s="17"/>
      <c r="N122" s="17"/>
      <c r="O122" s="17"/>
    </row>
    <row r="123" spans="2:15" ht="15" customHeight="1" x14ac:dyDescent="0.25">
      <c r="B123" s="245" t="s">
        <v>168</v>
      </c>
      <c r="C123" s="245"/>
      <c r="D123" s="245"/>
      <c r="E123" s="245"/>
      <c r="F123" s="245"/>
      <c r="G123" s="245"/>
      <c r="H123" s="245"/>
      <c r="I123" s="245"/>
      <c r="J123" s="245"/>
      <c r="K123" s="245"/>
      <c r="L123" s="245"/>
      <c r="M123" s="245"/>
      <c r="N123" s="245"/>
      <c r="O123" s="245"/>
    </row>
    <row r="124" spans="2:15" ht="8.1" customHeight="1" x14ac:dyDescent="0.25">
      <c r="B124" s="82"/>
      <c r="C124" s="82"/>
      <c r="D124" s="82"/>
      <c r="E124" s="82"/>
      <c r="F124" s="82"/>
      <c r="G124" s="82"/>
      <c r="H124" s="82"/>
      <c r="I124" s="82"/>
      <c r="J124" s="82"/>
      <c r="K124" s="82"/>
      <c r="L124" s="82"/>
    </row>
    <row r="125" spans="2:15" s="15" customFormat="1" ht="49.2" customHeight="1" x14ac:dyDescent="0.25">
      <c r="B125" s="246"/>
      <c r="C125" s="247"/>
      <c r="D125" s="247"/>
      <c r="E125" s="247"/>
      <c r="F125" s="247"/>
      <c r="G125" s="248"/>
      <c r="H125" s="249" t="s">
        <v>198</v>
      </c>
      <c r="I125" s="243"/>
      <c r="J125" s="243"/>
      <c r="K125" s="250"/>
      <c r="L125" s="243" t="s">
        <v>157</v>
      </c>
      <c r="M125" s="243"/>
      <c r="N125" s="243"/>
      <c r="O125" s="244"/>
    </row>
    <row r="126" spans="2:15" s="15" customFormat="1" ht="12.75" customHeight="1" x14ac:dyDescent="0.25">
      <c r="B126" s="281" t="s">
        <v>80</v>
      </c>
      <c r="C126" s="282"/>
      <c r="D126" s="282"/>
      <c r="E126" s="282"/>
      <c r="F126" s="282"/>
      <c r="G126" s="283"/>
      <c r="H126" s="284"/>
      <c r="I126" s="272"/>
      <c r="J126" s="272"/>
      <c r="K126" s="285"/>
      <c r="L126" s="272"/>
      <c r="M126" s="272"/>
      <c r="N126" s="272"/>
      <c r="O126" s="273"/>
    </row>
    <row r="127" spans="2:15" x14ac:dyDescent="0.25">
      <c r="B127" s="164" t="s">
        <v>196</v>
      </c>
      <c r="C127" s="164"/>
      <c r="D127" s="164"/>
      <c r="E127" s="164"/>
      <c r="F127" s="164"/>
      <c r="G127" s="164"/>
      <c r="H127" s="164"/>
      <c r="I127" s="164"/>
      <c r="J127" s="164"/>
      <c r="K127" s="164"/>
      <c r="L127" s="164"/>
      <c r="M127" s="164"/>
      <c r="N127" s="164"/>
      <c r="O127" s="164"/>
    </row>
    <row r="128" spans="2:15" ht="9.75" customHeight="1" x14ac:dyDescent="0.25">
      <c r="B128" s="19"/>
      <c r="C128" s="19"/>
      <c r="D128" s="19"/>
      <c r="E128" s="19"/>
      <c r="F128" s="19"/>
      <c r="G128" s="19"/>
      <c r="H128" s="19"/>
      <c r="I128" s="19"/>
      <c r="J128" s="19"/>
      <c r="K128" s="19"/>
      <c r="L128" s="19"/>
      <c r="M128" s="19"/>
      <c r="N128" s="19"/>
      <c r="O128" s="19"/>
    </row>
    <row r="129" spans="2:15" ht="12.75" customHeight="1" x14ac:dyDescent="0.25">
      <c r="B129" s="77" t="s">
        <v>87</v>
      </c>
      <c r="C129" s="77"/>
      <c r="D129" s="77"/>
      <c r="E129" s="77"/>
      <c r="F129" s="77"/>
      <c r="G129" s="77"/>
      <c r="H129" s="77"/>
      <c r="I129" s="77"/>
      <c r="J129" s="77"/>
      <c r="K129" s="77"/>
      <c r="L129" s="77"/>
      <c r="M129" s="77"/>
      <c r="N129" s="77"/>
      <c r="O129" s="77"/>
    </row>
    <row r="130" spans="2:15" ht="6" customHeight="1" x14ac:dyDescent="0.25">
      <c r="B130" s="21"/>
      <c r="C130" s="21"/>
      <c r="D130" s="21"/>
      <c r="E130" s="21"/>
      <c r="F130" s="21"/>
      <c r="G130" s="21"/>
      <c r="H130" s="21"/>
      <c r="I130" s="21"/>
      <c r="J130" s="21"/>
      <c r="K130" s="21"/>
      <c r="L130" s="21"/>
      <c r="M130" s="21"/>
      <c r="N130" s="21"/>
      <c r="O130" s="21"/>
    </row>
    <row r="131" spans="2:15" ht="12.75" customHeight="1" x14ac:dyDescent="0.25">
      <c r="B131" s="127" t="s">
        <v>35</v>
      </c>
      <c r="C131" s="128"/>
      <c r="D131" s="128"/>
      <c r="E131" s="128"/>
      <c r="F131" s="128"/>
      <c r="G131" s="128"/>
      <c r="H131" s="128" t="s">
        <v>36</v>
      </c>
      <c r="I131" s="128"/>
      <c r="J131" s="66" t="s">
        <v>37</v>
      </c>
      <c r="K131" s="70"/>
      <c r="L131" s="70"/>
      <c r="M131" s="70"/>
      <c r="N131" s="70"/>
      <c r="O131" s="71"/>
    </row>
    <row r="132" spans="2:15" ht="12.75" customHeight="1" x14ac:dyDescent="0.25">
      <c r="B132" s="129"/>
      <c r="C132" s="130"/>
      <c r="D132" s="130"/>
      <c r="E132" s="130"/>
      <c r="F132" s="130"/>
      <c r="G132" s="130"/>
      <c r="H132" s="130"/>
      <c r="I132" s="130"/>
      <c r="J132" s="130" t="s">
        <v>38</v>
      </c>
      <c r="K132" s="130"/>
      <c r="L132" s="131" t="s">
        <v>39</v>
      </c>
      <c r="M132" s="132"/>
      <c r="N132" s="132"/>
      <c r="O132" s="133"/>
    </row>
    <row r="133" spans="2:15" ht="12.75" customHeight="1" x14ac:dyDescent="0.25">
      <c r="B133" s="129"/>
      <c r="C133" s="130"/>
      <c r="D133" s="130"/>
      <c r="E133" s="130"/>
      <c r="F133" s="130"/>
      <c r="G133" s="130"/>
      <c r="H133" s="130"/>
      <c r="I133" s="130"/>
      <c r="J133" s="130"/>
      <c r="K133" s="130"/>
      <c r="L133" s="134" t="s">
        <v>40</v>
      </c>
      <c r="M133" s="135"/>
      <c r="N133" s="134" t="s">
        <v>41</v>
      </c>
      <c r="O133" s="136"/>
    </row>
    <row r="134" spans="2:15" ht="12.75" customHeight="1" x14ac:dyDescent="0.25">
      <c r="B134" s="129"/>
      <c r="C134" s="130"/>
      <c r="D134" s="130"/>
      <c r="E134" s="130"/>
      <c r="F134" s="130"/>
      <c r="G134" s="130"/>
      <c r="H134" s="130"/>
      <c r="I134" s="130"/>
      <c r="J134" s="130"/>
      <c r="K134" s="130"/>
      <c r="L134" s="117"/>
      <c r="M134" s="115"/>
      <c r="N134" s="117"/>
      <c r="O134" s="119"/>
    </row>
    <row r="135" spans="2:15" ht="12.75" customHeight="1" x14ac:dyDescent="0.25">
      <c r="B135" s="274" t="s">
        <v>42</v>
      </c>
      <c r="C135" s="275"/>
      <c r="D135" s="275"/>
      <c r="E135" s="275"/>
      <c r="F135" s="275"/>
      <c r="G135" s="275"/>
      <c r="H135" s="276">
        <f t="shared" ref="H135:H141" si="0">SUM(J135:O135)</f>
        <v>0</v>
      </c>
      <c r="I135" s="276"/>
      <c r="J135" s="276">
        <f>IFERROR(SUM(J136:K138),"")</f>
        <v>0</v>
      </c>
      <c r="K135" s="276"/>
      <c r="L135" s="139">
        <f>SUM(L136:M138)</f>
        <v>0</v>
      </c>
      <c r="M135" s="140"/>
      <c r="N135" s="139">
        <f>SUM(N136:O138)</f>
        <v>0</v>
      </c>
      <c r="O135" s="142"/>
    </row>
    <row r="136" spans="2:15" ht="12.75" customHeight="1" x14ac:dyDescent="0.25">
      <c r="B136" s="277" t="s">
        <v>43</v>
      </c>
      <c r="C136" s="278"/>
      <c r="D136" s="278"/>
      <c r="E136" s="278"/>
      <c r="F136" s="278"/>
      <c r="G136" s="278"/>
      <c r="H136" s="279">
        <f t="shared" si="0"/>
        <v>0</v>
      </c>
      <c r="I136" s="279"/>
      <c r="J136" s="280"/>
      <c r="K136" s="280"/>
      <c r="L136" s="137"/>
      <c r="M136" s="138"/>
      <c r="N136" s="137"/>
      <c r="O136" s="141"/>
    </row>
    <row r="137" spans="2:15" ht="12.75" customHeight="1" x14ac:dyDescent="0.25">
      <c r="B137" s="277" t="s">
        <v>44</v>
      </c>
      <c r="C137" s="278"/>
      <c r="D137" s="278"/>
      <c r="E137" s="278"/>
      <c r="F137" s="278"/>
      <c r="G137" s="278"/>
      <c r="H137" s="279">
        <f t="shared" si="0"/>
        <v>0</v>
      </c>
      <c r="I137" s="279"/>
      <c r="J137" s="280"/>
      <c r="K137" s="280"/>
      <c r="L137" s="137"/>
      <c r="M137" s="138"/>
      <c r="N137" s="137"/>
      <c r="O137" s="141"/>
    </row>
    <row r="138" spans="2:15" ht="12.75" customHeight="1" x14ac:dyDescent="0.25">
      <c r="B138" s="277" t="s">
        <v>45</v>
      </c>
      <c r="C138" s="278"/>
      <c r="D138" s="278"/>
      <c r="E138" s="278"/>
      <c r="F138" s="278"/>
      <c r="G138" s="278"/>
      <c r="H138" s="279">
        <f t="shared" si="0"/>
        <v>0</v>
      </c>
      <c r="I138" s="279"/>
      <c r="J138" s="280"/>
      <c r="K138" s="280"/>
      <c r="L138" s="137"/>
      <c r="M138" s="138"/>
      <c r="N138" s="137"/>
      <c r="O138" s="141"/>
    </row>
    <row r="139" spans="2:15" ht="12.75" customHeight="1" x14ac:dyDescent="0.25">
      <c r="B139" s="274" t="s">
        <v>46</v>
      </c>
      <c r="C139" s="275"/>
      <c r="D139" s="275"/>
      <c r="E139" s="275"/>
      <c r="F139" s="275"/>
      <c r="G139" s="275"/>
      <c r="H139" s="276">
        <f t="shared" si="0"/>
        <v>0</v>
      </c>
      <c r="I139" s="276"/>
      <c r="J139" s="334"/>
      <c r="K139" s="334"/>
      <c r="L139" s="335"/>
      <c r="M139" s="336"/>
      <c r="N139" s="335"/>
      <c r="O139" s="337"/>
    </row>
    <row r="140" spans="2:15" ht="12.75" customHeight="1" x14ac:dyDescent="0.25">
      <c r="B140" s="274" t="s">
        <v>47</v>
      </c>
      <c r="C140" s="275"/>
      <c r="D140" s="275"/>
      <c r="E140" s="275"/>
      <c r="F140" s="275"/>
      <c r="G140" s="275"/>
      <c r="H140" s="276">
        <f t="shared" si="0"/>
        <v>0</v>
      </c>
      <c r="I140" s="276"/>
      <c r="J140" s="334"/>
      <c r="K140" s="334"/>
      <c r="L140" s="335"/>
      <c r="M140" s="336"/>
      <c r="N140" s="335"/>
      <c r="O140" s="337"/>
    </row>
    <row r="141" spans="2:15" ht="12.75" customHeight="1" x14ac:dyDescent="0.25">
      <c r="B141" s="328" t="s">
        <v>0</v>
      </c>
      <c r="C141" s="329"/>
      <c r="D141" s="329"/>
      <c r="E141" s="329"/>
      <c r="F141" s="329"/>
      <c r="G141" s="329"/>
      <c r="H141" s="330">
        <f t="shared" si="0"/>
        <v>0</v>
      </c>
      <c r="I141" s="330"/>
      <c r="J141" s="330">
        <f>J135+J139+J140</f>
        <v>0</v>
      </c>
      <c r="K141" s="330"/>
      <c r="L141" s="331">
        <f>L135+L139+L140</f>
        <v>0</v>
      </c>
      <c r="M141" s="332"/>
      <c r="N141" s="331">
        <f>N135+N139+N140</f>
        <v>0</v>
      </c>
      <c r="O141" s="333"/>
    </row>
    <row r="142" spans="2:15" ht="9.75" customHeight="1" x14ac:dyDescent="0.25">
      <c r="B142" s="21"/>
      <c r="C142" s="21"/>
      <c r="D142" s="21"/>
      <c r="E142" s="21"/>
      <c r="F142" s="21"/>
      <c r="G142" s="21"/>
      <c r="H142" s="21"/>
      <c r="I142" s="21"/>
      <c r="J142" s="21"/>
      <c r="K142" s="21"/>
      <c r="L142" s="21"/>
      <c r="M142" s="21"/>
      <c r="N142" s="21"/>
      <c r="O142" s="21"/>
    </row>
    <row r="143" spans="2:15" ht="12.75" customHeight="1" x14ac:dyDescent="0.25">
      <c r="B143" s="77" t="s">
        <v>88</v>
      </c>
      <c r="C143" s="77"/>
      <c r="D143" s="77"/>
      <c r="E143" s="77"/>
      <c r="F143" s="77"/>
      <c r="G143" s="77"/>
      <c r="H143" s="77"/>
      <c r="I143" s="77"/>
      <c r="J143" s="77"/>
      <c r="K143" s="77"/>
      <c r="L143" s="77"/>
      <c r="M143" s="77"/>
      <c r="N143" s="77"/>
      <c r="O143" s="77"/>
    </row>
    <row r="144" spans="2:15" ht="6" customHeight="1" x14ac:dyDescent="0.25">
      <c r="B144" s="22"/>
      <c r="C144" s="22"/>
      <c r="D144" s="22"/>
      <c r="E144" s="22"/>
      <c r="F144" s="22"/>
      <c r="G144" s="22"/>
      <c r="H144" s="22"/>
      <c r="I144" s="22"/>
      <c r="J144" s="22"/>
      <c r="K144" s="22"/>
      <c r="L144" s="22"/>
      <c r="M144" s="22"/>
      <c r="N144" s="22"/>
      <c r="O144" s="22"/>
    </row>
    <row r="145" spans="2:15" ht="12.75" customHeight="1" x14ac:dyDescent="0.25">
      <c r="B145" s="78" t="s">
        <v>89</v>
      </c>
      <c r="C145" s="78"/>
      <c r="D145" s="78"/>
      <c r="E145" s="78"/>
      <c r="F145" s="78"/>
      <c r="G145" s="78"/>
      <c r="H145" s="78"/>
      <c r="I145" s="78"/>
      <c r="J145" s="78"/>
      <c r="K145" s="78"/>
      <c r="L145" s="78"/>
      <c r="M145" s="78"/>
      <c r="N145" s="78"/>
      <c r="O145" s="78"/>
    </row>
    <row r="146" spans="2:15" ht="6" customHeight="1" x14ac:dyDescent="0.25">
      <c r="B146" s="23"/>
      <c r="C146" s="23"/>
      <c r="D146" s="23"/>
      <c r="E146" s="23"/>
      <c r="F146" s="23"/>
      <c r="G146" s="23"/>
      <c r="H146" s="23"/>
      <c r="I146" s="23"/>
      <c r="J146" s="23"/>
      <c r="K146" s="23"/>
      <c r="L146" s="23"/>
      <c r="M146" s="23"/>
      <c r="N146" s="23"/>
      <c r="O146" s="23"/>
    </row>
    <row r="147" spans="2:15" ht="12.75" customHeight="1" x14ac:dyDescent="0.25">
      <c r="B147" s="110" t="s">
        <v>48</v>
      </c>
      <c r="C147" s="111"/>
      <c r="D147" s="111"/>
      <c r="E147" s="112"/>
      <c r="F147" s="116" t="s">
        <v>49</v>
      </c>
      <c r="G147" s="112"/>
      <c r="H147" s="116" t="s">
        <v>50</v>
      </c>
      <c r="I147" s="111"/>
      <c r="J147" s="112"/>
      <c r="K147" s="116" t="s">
        <v>51</v>
      </c>
      <c r="L147" s="111"/>
      <c r="M147" s="111"/>
      <c r="N147" s="111"/>
      <c r="O147" s="118"/>
    </row>
    <row r="148" spans="2:15" x14ac:dyDescent="0.25">
      <c r="B148" s="113"/>
      <c r="C148" s="114"/>
      <c r="D148" s="114"/>
      <c r="E148" s="115"/>
      <c r="F148" s="117"/>
      <c r="G148" s="115"/>
      <c r="H148" s="117"/>
      <c r="I148" s="114"/>
      <c r="J148" s="115"/>
      <c r="K148" s="117"/>
      <c r="L148" s="114"/>
      <c r="M148" s="114"/>
      <c r="N148" s="114"/>
      <c r="O148" s="119"/>
    </row>
    <row r="149" spans="2:15" ht="12.75" customHeight="1" x14ac:dyDescent="0.25">
      <c r="B149" s="120"/>
      <c r="C149" s="121"/>
      <c r="D149" s="121"/>
      <c r="E149" s="122"/>
      <c r="F149" s="123"/>
      <c r="G149" s="124"/>
      <c r="H149" s="125"/>
      <c r="I149" s="121"/>
      <c r="J149" s="122"/>
      <c r="K149" s="125"/>
      <c r="L149" s="121"/>
      <c r="M149" s="121"/>
      <c r="N149" s="121"/>
      <c r="O149" s="126"/>
    </row>
    <row r="150" spans="2:15" x14ac:dyDescent="0.25">
      <c r="B150" s="120"/>
      <c r="C150" s="121"/>
      <c r="D150" s="121"/>
      <c r="E150" s="122"/>
      <c r="F150" s="123"/>
      <c r="G150" s="124"/>
      <c r="H150" s="125"/>
      <c r="I150" s="121"/>
      <c r="J150" s="122"/>
      <c r="K150" s="125"/>
      <c r="L150" s="121"/>
      <c r="M150" s="121"/>
      <c r="N150" s="121"/>
      <c r="O150" s="126"/>
    </row>
    <row r="151" spans="2:15" x14ac:dyDescent="0.25">
      <c r="B151" s="308"/>
      <c r="C151" s="309"/>
      <c r="D151" s="309"/>
      <c r="E151" s="310"/>
      <c r="F151" s="311"/>
      <c r="G151" s="312"/>
      <c r="H151" s="313"/>
      <c r="I151" s="309"/>
      <c r="J151" s="310"/>
      <c r="K151" s="313"/>
      <c r="L151" s="309"/>
      <c r="M151" s="309"/>
      <c r="N151" s="309"/>
      <c r="O151" s="314"/>
    </row>
    <row r="152" spans="2:15" ht="6" customHeight="1" x14ac:dyDescent="0.25">
      <c r="B152" s="23"/>
      <c r="C152" s="23"/>
      <c r="D152" s="23"/>
      <c r="E152" s="23"/>
      <c r="F152" s="23"/>
      <c r="G152" s="23"/>
      <c r="H152" s="23"/>
      <c r="I152" s="23"/>
      <c r="J152" s="23"/>
      <c r="K152" s="23"/>
      <c r="L152" s="23"/>
      <c r="M152" s="23"/>
      <c r="N152" s="23"/>
      <c r="O152" s="23"/>
    </row>
    <row r="153" spans="2:15" ht="29.25" customHeight="1" x14ac:dyDescent="0.25">
      <c r="B153" s="78" t="s">
        <v>148</v>
      </c>
      <c r="C153" s="78"/>
      <c r="D153" s="78"/>
      <c r="E153" s="78"/>
      <c r="F153" s="78"/>
      <c r="G153" s="78"/>
      <c r="H153" s="78"/>
      <c r="I153" s="78"/>
      <c r="J153" s="78"/>
      <c r="K153" s="78"/>
      <c r="L153" s="78"/>
      <c r="M153" s="78"/>
      <c r="N153" s="78"/>
      <c r="O153" s="78"/>
    </row>
    <row r="154" spans="2:15" ht="6" customHeight="1" x14ac:dyDescent="0.25">
      <c r="B154" s="23"/>
      <c r="C154" s="23"/>
      <c r="D154" s="23"/>
      <c r="E154" s="23"/>
      <c r="F154" s="23"/>
      <c r="G154" s="23"/>
      <c r="H154" s="23"/>
      <c r="I154" s="23"/>
      <c r="J154" s="23"/>
      <c r="K154" s="23"/>
      <c r="L154" s="23"/>
      <c r="M154" s="23"/>
      <c r="N154" s="23"/>
      <c r="O154" s="23"/>
    </row>
    <row r="155" spans="2:15" ht="12.75" customHeight="1" x14ac:dyDescent="0.25">
      <c r="B155" s="110" t="s">
        <v>52</v>
      </c>
      <c r="C155" s="111"/>
      <c r="D155" s="111"/>
      <c r="E155" s="111"/>
      <c r="F155" s="111"/>
      <c r="G155" s="112"/>
      <c r="H155" s="116" t="s">
        <v>53</v>
      </c>
      <c r="I155" s="111"/>
      <c r="J155" s="112"/>
      <c r="K155" s="116" t="s">
        <v>54</v>
      </c>
      <c r="L155" s="111"/>
      <c r="M155" s="111"/>
      <c r="N155" s="111"/>
      <c r="O155" s="118"/>
    </row>
    <row r="156" spans="2:15" x14ac:dyDescent="0.25">
      <c r="B156" s="113"/>
      <c r="C156" s="114"/>
      <c r="D156" s="114"/>
      <c r="E156" s="114"/>
      <c r="F156" s="114"/>
      <c r="G156" s="115"/>
      <c r="H156" s="117"/>
      <c r="I156" s="114"/>
      <c r="J156" s="115"/>
      <c r="K156" s="117"/>
      <c r="L156" s="114"/>
      <c r="M156" s="114"/>
      <c r="N156" s="114"/>
      <c r="O156" s="119"/>
    </row>
    <row r="157" spans="2:15" x14ac:dyDescent="0.25">
      <c r="B157" s="315"/>
      <c r="C157" s="293"/>
      <c r="D157" s="293"/>
      <c r="E157" s="293"/>
      <c r="F157" s="293"/>
      <c r="G157" s="294"/>
      <c r="H157" s="316"/>
      <c r="I157" s="317"/>
      <c r="J157" s="318"/>
      <c r="K157" s="305"/>
      <c r="L157" s="306"/>
      <c r="M157" s="306"/>
      <c r="N157" s="306"/>
      <c r="O157" s="307"/>
    </row>
    <row r="158" spans="2:15" x14ac:dyDescent="0.25">
      <c r="B158" s="315"/>
      <c r="C158" s="293"/>
      <c r="D158" s="293"/>
      <c r="E158" s="293"/>
      <c r="F158" s="293"/>
      <c r="G158" s="294"/>
      <c r="H158" s="316"/>
      <c r="I158" s="317"/>
      <c r="J158" s="318"/>
      <c r="K158" s="305"/>
      <c r="L158" s="306"/>
      <c r="M158" s="306"/>
      <c r="N158" s="306"/>
      <c r="O158" s="307"/>
    </row>
    <row r="159" spans="2:15" ht="14.25" customHeight="1" x14ac:dyDescent="0.25">
      <c r="B159" s="319"/>
      <c r="C159" s="320"/>
      <c r="D159" s="320"/>
      <c r="E159" s="320"/>
      <c r="F159" s="320"/>
      <c r="G159" s="321"/>
      <c r="H159" s="322"/>
      <c r="I159" s="323"/>
      <c r="J159" s="324"/>
      <c r="K159" s="325"/>
      <c r="L159" s="326"/>
      <c r="M159" s="326"/>
      <c r="N159" s="326"/>
      <c r="O159" s="327"/>
    </row>
    <row r="160" spans="2:15" ht="14.25" customHeight="1" x14ac:dyDescent="0.25">
      <c r="B160" s="304" t="s">
        <v>126</v>
      </c>
      <c r="C160" s="304"/>
      <c r="D160" s="304"/>
      <c r="E160" s="304"/>
      <c r="F160" s="304"/>
      <c r="G160" s="304"/>
      <c r="H160" s="304"/>
      <c r="I160" s="304"/>
      <c r="J160" s="304"/>
      <c r="K160" s="304"/>
      <c r="L160" s="304"/>
      <c r="M160" s="304"/>
      <c r="N160" s="304"/>
      <c r="O160" s="304"/>
    </row>
    <row r="161" spans="2:15" ht="9.75" customHeight="1" x14ac:dyDescent="0.25">
      <c r="B161" s="24"/>
      <c r="C161" s="24"/>
      <c r="D161" s="24"/>
      <c r="E161" s="24"/>
      <c r="F161" s="24"/>
      <c r="G161" s="24"/>
      <c r="H161" s="24"/>
      <c r="I161" s="24"/>
      <c r="J161" s="25"/>
      <c r="K161" s="25"/>
      <c r="L161" s="25"/>
      <c r="M161" s="25"/>
      <c r="N161" s="25"/>
      <c r="O161" s="25"/>
    </row>
    <row r="162" spans="2:15" ht="12.75" customHeight="1" x14ac:dyDescent="0.25">
      <c r="B162" s="77" t="s">
        <v>90</v>
      </c>
      <c r="C162" s="77"/>
      <c r="D162" s="77"/>
      <c r="E162" s="77"/>
      <c r="F162" s="77"/>
      <c r="G162" s="77"/>
      <c r="H162" s="77"/>
      <c r="I162" s="77"/>
      <c r="J162" s="77"/>
      <c r="K162" s="77"/>
      <c r="L162" s="77"/>
      <c r="M162" s="77"/>
      <c r="N162" s="77"/>
      <c r="O162" s="77"/>
    </row>
    <row r="163" spans="2:15" ht="6" customHeight="1" x14ac:dyDescent="0.25">
      <c r="B163" s="26"/>
      <c r="C163" s="26"/>
      <c r="D163" s="26"/>
      <c r="E163" s="26"/>
      <c r="F163" s="26"/>
      <c r="G163" s="26"/>
      <c r="H163" s="26"/>
      <c r="I163" s="26"/>
      <c r="J163" s="26"/>
      <c r="K163" s="26"/>
      <c r="L163" s="26"/>
      <c r="M163" s="26"/>
      <c r="N163" s="26"/>
      <c r="O163" s="26"/>
    </row>
    <row r="164" spans="2:15" ht="12.75" customHeight="1" x14ac:dyDescent="0.25">
      <c r="B164" s="288" t="s">
        <v>91</v>
      </c>
      <c r="C164" s="288"/>
      <c r="D164" s="288"/>
      <c r="E164" s="288"/>
      <c r="F164" s="288"/>
      <c r="G164" s="288"/>
      <c r="H164" s="288"/>
      <c r="I164" s="288"/>
      <c r="J164" s="288"/>
      <c r="K164" s="288"/>
      <c r="L164" s="288"/>
      <c r="M164" s="288"/>
      <c r="N164" s="288"/>
      <c r="O164" s="288"/>
    </row>
    <row r="165" spans="2:15" ht="6" customHeight="1" x14ac:dyDescent="0.25">
      <c r="B165" s="21"/>
      <c r="C165" s="21"/>
      <c r="D165" s="21"/>
      <c r="E165" s="21"/>
      <c r="F165" s="21"/>
      <c r="G165" s="21"/>
      <c r="H165" s="21"/>
      <c r="I165" s="21"/>
      <c r="J165" s="21"/>
      <c r="K165" s="21"/>
      <c r="L165" s="21"/>
      <c r="M165" s="21"/>
      <c r="N165" s="21"/>
      <c r="O165" s="21"/>
    </row>
    <row r="166" spans="2:15" ht="21.75" customHeight="1" x14ac:dyDescent="0.25">
      <c r="B166" s="110" t="s">
        <v>55</v>
      </c>
      <c r="C166" s="111"/>
      <c r="D166" s="111"/>
      <c r="E166" s="112"/>
      <c r="F166" s="116" t="s">
        <v>56</v>
      </c>
      <c r="G166" s="111"/>
      <c r="H166" s="111"/>
      <c r="I166" s="112"/>
      <c r="J166" s="116" t="s">
        <v>57</v>
      </c>
      <c r="K166" s="112"/>
      <c r="L166" s="116" t="s">
        <v>58</v>
      </c>
      <c r="M166" s="112"/>
      <c r="N166" s="116" t="s">
        <v>59</v>
      </c>
      <c r="O166" s="118"/>
    </row>
    <row r="167" spans="2:15" x14ac:dyDescent="0.25">
      <c r="B167" s="113"/>
      <c r="C167" s="114"/>
      <c r="D167" s="114"/>
      <c r="E167" s="115"/>
      <c r="F167" s="117"/>
      <c r="G167" s="114"/>
      <c r="H167" s="114"/>
      <c r="I167" s="115"/>
      <c r="J167" s="117"/>
      <c r="K167" s="115"/>
      <c r="L167" s="117"/>
      <c r="M167" s="115"/>
      <c r="N167" s="117"/>
      <c r="O167" s="119"/>
    </row>
    <row r="168" spans="2:15" x14ac:dyDescent="0.25">
      <c r="B168" s="291"/>
      <c r="C168" s="290"/>
      <c r="D168" s="290"/>
      <c r="E168" s="290"/>
      <c r="F168" s="290"/>
      <c r="G168" s="290"/>
      <c r="H168" s="290"/>
      <c r="I168" s="290"/>
      <c r="J168" s="280"/>
      <c r="K168" s="280"/>
      <c r="L168" s="137"/>
      <c r="M168" s="138"/>
      <c r="N168" s="123"/>
      <c r="O168" s="289"/>
    </row>
    <row r="169" spans="2:15" ht="12.75" customHeight="1" x14ac:dyDescent="0.25">
      <c r="B169" s="291"/>
      <c r="C169" s="290"/>
      <c r="D169" s="290"/>
      <c r="E169" s="290"/>
      <c r="F169" s="290"/>
      <c r="G169" s="290"/>
      <c r="H169" s="290"/>
      <c r="I169" s="290"/>
      <c r="J169" s="280"/>
      <c r="K169" s="280"/>
      <c r="L169" s="137"/>
      <c r="M169" s="138"/>
      <c r="N169" s="123"/>
      <c r="O169" s="289"/>
    </row>
    <row r="170" spans="2:15" ht="12.75" customHeight="1" x14ac:dyDescent="0.25">
      <c r="B170" s="291"/>
      <c r="C170" s="290"/>
      <c r="D170" s="290"/>
      <c r="E170" s="290"/>
      <c r="F170" s="290"/>
      <c r="G170" s="290"/>
      <c r="H170" s="290"/>
      <c r="I170" s="290"/>
      <c r="J170" s="280"/>
      <c r="K170" s="280"/>
      <c r="L170" s="137"/>
      <c r="M170" s="138"/>
      <c r="N170" s="123"/>
      <c r="O170" s="289"/>
    </row>
    <row r="171" spans="2:15" x14ac:dyDescent="0.25">
      <c r="B171" s="315"/>
      <c r="C171" s="293"/>
      <c r="D171" s="293"/>
      <c r="E171" s="294"/>
      <c r="F171" s="290"/>
      <c r="G171" s="290"/>
      <c r="H171" s="290"/>
      <c r="I171" s="290"/>
      <c r="J171" s="137"/>
      <c r="K171" s="138"/>
      <c r="L171" s="137"/>
      <c r="M171" s="138"/>
      <c r="N171" s="123"/>
      <c r="O171" s="289"/>
    </row>
    <row r="172" spans="2:15" x14ac:dyDescent="0.25">
      <c r="B172" s="343" t="s">
        <v>0</v>
      </c>
      <c r="C172" s="344"/>
      <c r="D172" s="344"/>
      <c r="E172" s="344"/>
      <c r="F172" s="344"/>
      <c r="G172" s="344"/>
      <c r="H172" s="344"/>
      <c r="I172" s="345"/>
      <c r="J172" s="330">
        <f>SUM(J168:K171)</f>
        <v>0</v>
      </c>
      <c r="K172" s="330"/>
      <c r="L172" s="331">
        <f>SUM(L168:M171)</f>
        <v>0</v>
      </c>
      <c r="M172" s="332"/>
      <c r="N172" s="348"/>
      <c r="O172" s="349"/>
    </row>
    <row r="173" spans="2:15" ht="6" customHeight="1" x14ac:dyDescent="0.25">
      <c r="B173" s="24"/>
      <c r="C173" s="24"/>
      <c r="D173" s="24"/>
      <c r="E173" s="24"/>
      <c r="F173" s="24"/>
      <c r="G173" s="24"/>
      <c r="H173" s="24"/>
      <c r="I173" s="24"/>
      <c r="J173" s="25"/>
      <c r="K173" s="25"/>
      <c r="L173" s="25"/>
      <c r="M173" s="25"/>
      <c r="N173" s="25"/>
      <c r="O173" s="25"/>
    </row>
    <row r="174" spans="2:15" ht="12.75" customHeight="1" x14ac:dyDescent="0.25">
      <c r="B174" s="78" t="s">
        <v>92</v>
      </c>
      <c r="C174" s="78"/>
      <c r="D174" s="78"/>
      <c r="E174" s="78"/>
      <c r="F174" s="78"/>
      <c r="G174" s="78"/>
      <c r="H174" s="78"/>
      <c r="I174" s="78"/>
      <c r="J174" s="78"/>
      <c r="K174" s="78"/>
      <c r="L174" s="78"/>
      <c r="M174" s="78"/>
      <c r="N174" s="78"/>
      <c r="O174" s="78"/>
    </row>
    <row r="175" spans="2:15" ht="6" customHeight="1" x14ac:dyDescent="0.25">
      <c r="B175" s="21"/>
      <c r="C175" s="21"/>
      <c r="D175" s="21"/>
      <c r="E175" s="21"/>
      <c r="F175" s="21"/>
      <c r="G175" s="21"/>
      <c r="H175" s="21"/>
      <c r="I175" s="21"/>
      <c r="J175" s="21"/>
      <c r="K175" s="21"/>
      <c r="L175" s="21"/>
      <c r="M175" s="21"/>
      <c r="N175" s="21"/>
      <c r="O175" s="21"/>
    </row>
    <row r="176" spans="2:15" ht="12.75" customHeight="1" x14ac:dyDescent="0.25">
      <c r="B176" s="110" t="s">
        <v>60</v>
      </c>
      <c r="C176" s="111"/>
      <c r="D176" s="111"/>
      <c r="E176" s="112"/>
      <c r="F176" s="116" t="s">
        <v>56</v>
      </c>
      <c r="G176" s="111"/>
      <c r="H176" s="111"/>
      <c r="I176" s="111"/>
      <c r="J176" s="111"/>
      <c r="K176" s="112"/>
      <c r="L176" s="116" t="s">
        <v>61</v>
      </c>
      <c r="M176" s="112"/>
      <c r="N176" s="116" t="s">
        <v>62</v>
      </c>
      <c r="O176" s="118"/>
    </row>
    <row r="177" spans="2:15" x14ac:dyDescent="0.25">
      <c r="B177" s="338"/>
      <c r="C177" s="339"/>
      <c r="D177" s="339"/>
      <c r="E177" s="340"/>
      <c r="F177" s="341"/>
      <c r="G177" s="339"/>
      <c r="H177" s="339"/>
      <c r="I177" s="339"/>
      <c r="J177" s="339"/>
      <c r="K177" s="340"/>
      <c r="L177" s="341"/>
      <c r="M177" s="340"/>
      <c r="N177" s="341"/>
      <c r="O177" s="342"/>
    </row>
    <row r="178" spans="2:15" x14ac:dyDescent="0.25">
      <c r="B178" s="113"/>
      <c r="C178" s="114"/>
      <c r="D178" s="114"/>
      <c r="E178" s="115"/>
      <c r="F178" s="117"/>
      <c r="G178" s="114"/>
      <c r="H178" s="114"/>
      <c r="I178" s="114"/>
      <c r="J178" s="114"/>
      <c r="K178" s="115"/>
      <c r="L178" s="117"/>
      <c r="M178" s="115"/>
      <c r="N178" s="117"/>
      <c r="O178" s="119"/>
    </row>
    <row r="179" spans="2:15" ht="12.75" customHeight="1" x14ac:dyDescent="0.25">
      <c r="B179" s="291"/>
      <c r="C179" s="290"/>
      <c r="D179" s="290"/>
      <c r="E179" s="290"/>
      <c r="F179" s="292"/>
      <c r="G179" s="293"/>
      <c r="H179" s="293"/>
      <c r="I179" s="293"/>
      <c r="J179" s="293"/>
      <c r="K179" s="294"/>
      <c r="L179" s="137"/>
      <c r="M179" s="138"/>
      <c r="N179" s="123"/>
      <c r="O179" s="289"/>
    </row>
    <row r="180" spans="2:15" ht="12.75" customHeight="1" x14ac:dyDescent="0.25">
      <c r="B180" s="291"/>
      <c r="C180" s="290"/>
      <c r="D180" s="290"/>
      <c r="E180" s="290"/>
      <c r="F180" s="292"/>
      <c r="G180" s="293"/>
      <c r="H180" s="293"/>
      <c r="I180" s="293"/>
      <c r="J180" s="293"/>
      <c r="K180" s="294"/>
      <c r="L180" s="137"/>
      <c r="M180" s="138"/>
      <c r="N180" s="123"/>
      <c r="O180" s="289"/>
    </row>
    <row r="181" spans="2:15" ht="12.75" customHeight="1" x14ac:dyDescent="0.25">
      <c r="B181" s="291"/>
      <c r="C181" s="290"/>
      <c r="D181" s="290"/>
      <c r="E181" s="290"/>
      <c r="F181" s="292"/>
      <c r="G181" s="293"/>
      <c r="H181" s="293"/>
      <c r="I181" s="293"/>
      <c r="J181" s="293"/>
      <c r="K181" s="294"/>
      <c r="L181" s="137"/>
      <c r="M181" s="138"/>
      <c r="N181" s="123"/>
      <c r="O181" s="289"/>
    </row>
    <row r="182" spans="2:15" x14ac:dyDescent="0.25">
      <c r="B182" s="291"/>
      <c r="C182" s="290"/>
      <c r="D182" s="290"/>
      <c r="E182" s="290"/>
      <c r="F182" s="292"/>
      <c r="G182" s="293"/>
      <c r="H182" s="293"/>
      <c r="I182" s="293"/>
      <c r="J182" s="293"/>
      <c r="K182" s="294"/>
      <c r="L182" s="137"/>
      <c r="M182" s="138"/>
      <c r="N182" s="123"/>
      <c r="O182" s="289"/>
    </row>
    <row r="183" spans="2:15" x14ac:dyDescent="0.25">
      <c r="B183" s="343" t="s">
        <v>0</v>
      </c>
      <c r="C183" s="344"/>
      <c r="D183" s="344"/>
      <c r="E183" s="344"/>
      <c r="F183" s="344"/>
      <c r="G183" s="344"/>
      <c r="H183" s="344"/>
      <c r="I183" s="344"/>
      <c r="J183" s="344"/>
      <c r="K183" s="345"/>
      <c r="L183" s="331">
        <f>SUM(L179:M182)</f>
        <v>0</v>
      </c>
      <c r="M183" s="332"/>
      <c r="N183" s="348"/>
      <c r="O183" s="349"/>
    </row>
    <row r="184" spans="2:15" ht="10.5" customHeight="1" x14ac:dyDescent="0.25">
      <c r="B184" s="10"/>
      <c r="C184" s="27"/>
      <c r="D184" s="27"/>
      <c r="E184" s="27"/>
      <c r="F184" s="27"/>
      <c r="G184" s="27"/>
      <c r="H184" s="27"/>
      <c r="I184" s="27"/>
      <c r="J184" s="27"/>
      <c r="K184" s="27"/>
      <c r="L184" s="27"/>
      <c r="M184" s="27"/>
      <c r="N184" s="27"/>
      <c r="O184" s="27"/>
    </row>
    <row r="185" spans="2:15" ht="19.5" customHeight="1" x14ac:dyDescent="0.25">
      <c r="B185" s="182" t="s">
        <v>93</v>
      </c>
      <c r="C185" s="182"/>
      <c r="D185" s="182"/>
      <c r="E185" s="182"/>
      <c r="F185" s="182"/>
      <c r="G185" s="182"/>
      <c r="H185" s="182"/>
      <c r="I185" s="182"/>
      <c r="J185" s="182"/>
      <c r="K185" s="182"/>
      <c r="L185" s="182"/>
      <c r="M185" s="182"/>
      <c r="N185" s="182"/>
      <c r="O185" s="182"/>
    </row>
    <row r="186" spans="2:15" ht="12.75" customHeight="1" x14ac:dyDescent="0.25">
      <c r="B186" s="28"/>
      <c r="C186" s="286" t="s">
        <v>95</v>
      </c>
      <c r="D186" s="286"/>
      <c r="E186" s="286"/>
      <c r="F186" s="286"/>
      <c r="G186" s="286"/>
      <c r="H186" s="286"/>
      <c r="I186" s="286"/>
      <c r="J186" s="286"/>
      <c r="K186" s="286"/>
      <c r="L186" s="286"/>
      <c r="M186" s="286"/>
      <c r="N186" s="286"/>
      <c r="O186" s="286"/>
    </row>
    <row r="187" spans="2:15" ht="15" customHeight="1" x14ac:dyDescent="0.25">
      <c r="B187" s="28"/>
      <c r="C187" s="287" t="s">
        <v>67</v>
      </c>
      <c r="D187" s="287"/>
      <c r="E187" s="287"/>
      <c r="F187" s="287"/>
      <c r="G187" s="287"/>
      <c r="H187" s="287"/>
      <c r="I187" s="287"/>
      <c r="J187" s="287"/>
      <c r="K187" s="287"/>
      <c r="L187" s="287"/>
      <c r="M187" s="287"/>
      <c r="N187" s="287"/>
      <c r="O187" s="287"/>
    </row>
    <row r="188" spans="2:15" ht="25.95" customHeight="1" x14ac:dyDescent="0.25">
      <c r="B188" s="28"/>
      <c r="C188" s="286" t="s">
        <v>75</v>
      </c>
      <c r="D188" s="286"/>
      <c r="E188" s="286"/>
      <c r="F188" s="286"/>
      <c r="G188" s="286"/>
      <c r="H188" s="286"/>
      <c r="I188" s="286"/>
      <c r="J188" s="286"/>
      <c r="K188" s="286"/>
      <c r="L188" s="286"/>
      <c r="M188" s="286"/>
      <c r="N188" s="286"/>
      <c r="O188" s="286"/>
    </row>
    <row r="189" spans="2:15" ht="14.4" customHeight="1" x14ac:dyDescent="0.25">
      <c r="B189" s="28"/>
      <c r="C189" s="286" t="s">
        <v>176</v>
      </c>
      <c r="D189" s="286"/>
      <c r="E189" s="286"/>
      <c r="F189" s="286"/>
      <c r="G189" s="286"/>
      <c r="H189" s="286"/>
      <c r="I189" s="286"/>
      <c r="J189" s="286"/>
      <c r="K189" s="286"/>
      <c r="L189" s="286"/>
      <c r="M189" s="286"/>
      <c r="N189" s="286"/>
      <c r="O189" s="286"/>
    </row>
    <row r="190" spans="2:15" ht="27.75" customHeight="1" x14ac:dyDescent="0.25">
      <c r="B190" s="28"/>
      <c r="C190" s="286" t="s">
        <v>127</v>
      </c>
      <c r="D190" s="286"/>
      <c r="E190" s="286"/>
      <c r="F190" s="286"/>
      <c r="G190" s="286"/>
      <c r="H190" s="286"/>
      <c r="I190" s="286"/>
      <c r="J190" s="286"/>
      <c r="K190" s="286"/>
      <c r="L190" s="286"/>
      <c r="M190" s="286"/>
      <c r="N190" s="286"/>
      <c r="O190" s="286"/>
    </row>
    <row r="191" spans="2:15" ht="47.25" customHeight="1" x14ac:dyDescent="0.25">
      <c r="B191" s="28"/>
      <c r="C191" s="286" t="s">
        <v>214</v>
      </c>
      <c r="D191" s="286"/>
      <c r="E191" s="286"/>
      <c r="F191" s="286"/>
      <c r="G191" s="286"/>
      <c r="H191" s="286"/>
      <c r="I191" s="286"/>
      <c r="J191" s="286"/>
      <c r="K191" s="286"/>
      <c r="L191" s="286"/>
      <c r="M191" s="286"/>
      <c r="N191" s="286"/>
      <c r="O191" s="286"/>
    </row>
    <row r="192" spans="2:15" ht="23.25" customHeight="1" x14ac:dyDescent="0.25">
      <c r="B192" s="28"/>
      <c r="C192" s="286" t="s">
        <v>81</v>
      </c>
      <c r="D192" s="286"/>
      <c r="E192" s="286"/>
      <c r="F192" s="286"/>
      <c r="G192" s="286"/>
      <c r="H192" s="286"/>
      <c r="I192" s="286"/>
      <c r="J192" s="286"/>
      <c r="K192" s="286"/>
      <c r="L192" s="286"/>
      <c r="M192" s="286"/>
      <c r="N192" s="286"/>
      <c r="O192" s="286"/>
    </row>
    <row r="193" spans="1:15" ht="14.25" customHeight="1" x14ac:dyDescent="0.25">
      <c r="B193" s="28"/>
      <c r="C193" s="286" t="s">
        <v>63</v>
      </c>
      <c r="D193" s="286"/>
      <c r="E193" s="286"/>
      <c r="F193" s="286"/>
      <c r="G193" s="286"/>
      <c r="H193" s="286"/>
      <c r="I193" s="286"/>
      <c r="J193" s="286"/>
      <c r="K193" s="286"/>
      <c r="L193" s="286"/>
      <c r="M193" s="286"/>
      <c r="N193" s="286"/>
      <c r="O193" s="286"/>
    </row>
    <row r="194" spans="1:15" ht="26.4" customHeight="1" x14ac:dyDescent="0.25">
      <c r="B194" s="29"/>
      <c r="C194" s="347" t="s">
        <v>183</v>
      </c>
      <c r="D194" s="347"/>
      <c r="E194" s="347"/>
      <c r="F194" s="347"/>
      <c r="G194" s="347"/>
      <c r="H194" s="347"/>
      <c r="I194" s="347"/>
      <c r="J194" s="347"/>
      <c r="K194" s="347"/>
      <c r="L194" s="347"/>
      <c r="M194" s="347"/>
      <c r="N194" s="347"/>
      <c r="O194" s="347"/>
    </row>
    <row r="196" spans="1:15" ht="12.75" customHeight="1" x14ac:dyDescent="0.25">
      <c r="B196" s="182" t="s">
        <v>94</v>
      </c>
      <c r="C196" s="182"/>
      <c r="D196" s="182"/>
      <c r="E196" s="182"/>
      <c r="F196" s="182"/>
      <c r="G196" s="182"/>
      <c r="H196" s="182"/>
      <c r="I196" s="182"/>
      <c r="J196" s="182"/>
      <c r="K196" s="182"/>
      <c r="L196" s="182"/>
      <c r="M196" s="182"/>
      <c r="N196" s="182"/>
      <c r="O196" s="182"/>
    </row>
    <row r="197" spans="1:15" ht="12.75" customHeight="1" x14ac:dyDescent="0.25">
      <c r="B197" s="30"/>
      <c r="C197" s="30"/>
      <c r="D197" s="30"/>
      <c r="E197" s="30"/>
      <c r="F197" s="30"/>
      <c r="G197" s="30"/>
      <c r="H197" s="30"/>
      <c r="I197" s="30"/>
      <c r="J197" s="30"/>
      <c r="K197" s="30"/>
      <c r="L197" s="30"/>
    </row>
    <row r="198" spans="1:15" ht="83.4" customHeight="1" x14ac:dyDescent="0.25">
      <c r="A198" s="28"/>
      <c r="B198" s="303" t="s">
        <v>137</v>
      </c>
      <c r="C198" s="303"/>
      <c r="D198" s="303"/>
      <c r="E198" s="303"/>
      <c r="F198" s="303"/>
      <c r="G198" s="303"/>
      <c r="H198" s="303"/>
      <c r="I198" s="303"/>
      <c r="J198" s="303"/>
      <c r="K198" s="303"/>
      <c r="L198" s="303"/>
      <c r="M198" s="303"/>
      <c r="N198" s="303"/>
      <c r="O198" s="303"/>
    </row>
    <row r="199" spans="1:15" ht="13.5" customHeight="1" x14ac:dyDescent="0.25">
      <c r="A199" s="28"/>
      <c r="B199" s="303" t="s">
        <v>65</v>
      </c>
      <c r="C199" s="303"/>
      <c r="D199" s="303"/>
      <c r="E199" s="303"/>
      <c r="F199" s="303"/>
      <c r="G199" s="303"/>
      <c r="H199" s="303"/>
      <c r="I199" s="303"/>
      <c r="J199" s="303"/>
      <c r="K199" s="303"/>
      <c r="L199" s="303"/>
      <c r="M199" s="303"/>
      <c r="N199" s="303"/>
      <c r="O199" s="303"/>
    </row>
    <row r="200" spans="1:15" ht="13.5" customHeight="1" x14ac:dyDescent="0.25">
      <c r="A200" s="28"/>
      <c r="B200" s="303" t="s">
        <v>128</v>
      </c>
      <c r="C200" s="303"/>
      <c r="D200" s="303"/>
      <c r="E200" s="303"/>
      <c r="F200" s="303"/>
      <c r="G200" s="303"/>
      <c r="H200" s="303"/>
      <c r="I200" s="303"/>
      <c r="J200" s="303"/>
      <c r="K200" s="303"/>
      <c r="L200" s="303"/>
      <c r="M200" s="303"/>
      <c r="N200" s="303"/>
      <c r="O200" s="303"/>
    </row>
    <row r="201" spans="1:15" ht="12.75" customHeight="1" x14ac:dyDescent="0.25">
      <c r="A201" s="28"/>
      <c r="B201" s="303" t="s">
        <v>66</v>
      </c>
      <c r="C201" s="303"/>
      <c r="D201" s="303"/>
      <c r="E201" s="303"/>
      <c r="F201" s="303"/>
      <c r="G201" s="303"/>
      <c r="H201" s="303"/>
      <c r="I201" s="303"/>
      <c r="J201" s="303"/>
      <c r="K201" s="303"/>
      <c r="L201" s="303"/>
      <c r="M201" s="303"/>
      <c r="N201" s="303"/>
      <c r="O201" s="303"/>
    </row>
    <row r="202" spans="1:15" ht="12.75" customHeight="1" x14ac:dyDescent="0.25">
      <c r="A202" s="28"/>
      <c r="B202" s="302" t="s">
        <v>120</v>
      </c>
      <c r="C202" s="302"/>
      <c r="D202" s="302"/>
      <c r="E202" s="302"/>
      <c r="F202" s="302"/>
      <c r="G202" s="302"/>
      <c r="H202" s="302"/>
      <c r="I202" s="302"/>
      <c r="J202" s="302"/>
      <c r="K202" s="302"/>
      <c r="L202" s="302"/>
      <c r="M202" s="302"/>
      <c r="N202" s="302"/>
      <c r="O202" s="302"/>
    </row>
    <row r="203" spans="1:15" ht="14.4" customHeight="1" x14ac:dyDescent="0.25">
      <c r="A203" s="28"/>
      <c r="B203" s="303" t="s">
        <v>129</v>
      </c>
      <c r="C203" s="303"/>
      <c r="D203" s="303"/>
      <c r="E203" s="303"/>
      <c r="F203" s="303"/>
      <c r="G203" s="303"/>
      <c r="H203" s="303"/>
      <c r="I203" s="303"/>
      <c r="J203" s="303"/>
      <c r="K203" s="303"/>
      <c r="L203" s="303"/>
      <c r="M203" s="303"/>
      <c r="N203" s="303"/>
      <c r="O203" s="303"/>
    </row>
    <row r="204" spans="1:15" ht="12.6" customHeight="1" x14ac:dyDescent="0.25">
      <c r="A204" s="28"/>
      <c r="B204" s="303" t="s">
        <v>112</v>
      </c>
      <c r="C204" s="303"/>
      <c r="D204" s="303"/>
      <c r="E204" s="303"/>
      <c r="F204" s="303"/>
      <c r="G204" s="303"/>
      <c r="H204" s="303"/>
      <c r="I204" s="303"/>
      <c r="J204" s="303"/>
      <c r="K204" s="303"/>
      <c r="L204" s="303"/>
      <c r="M204" s="303"/>
      <c r="N204" s="303"/>
      <c r="O204" s="303"/>
    </row>
    <row r="205" spans="1:15" ht="36.6" customHeight="1" x14ac:dyDescent="0.25">
      <c r="A205" s="28"/>
      <c r="B205" s="303" t="s">
        <v>113</v>
      </c>
      <c r="C205" s="303"/>
      <c r="D205" s="303"/>
      <c r="E205" s="303"/>
      <c r="F205" s="303"/>
      <c r="G205" s="303"/>
      <c r="H205" s="303"/>
      <c r="I205" s="303"/>
      <c r="J205" s="303"/>
      <c r="K205" s="303"/>
      <c r="L205" s="303"/>
      <c r="M205" s="303"/>
      <c r="N205" s="303"/>
      <c r="O205" s="303"/>
    </row>
    <row r="206" spans="1:15" ht="48" customHeight="1" x14ac:dyDescent="0.25">
      <c r="A206" s="28"/>
      <c r="B206" s="303" t="s">
        <v>130</v>
      </c>
      <c r="C206" s="303"/>
      <c r="D206" s="303"/>
      <c r="E206" s="303"/>
      <c r="F206" s="303"/>
      <c r="G206" s="303"/>
      <c r="H206" s="303"/>
      <c r="I206" s="303"/>
      <c r="J206" s="303"/>
      <c r="K206" s="303"/>
      <c r="L206" s="303"/>
      <c r="M206" s="303"/>
      <c r="N206" s="303"/>
      <c r="O206" s="303"/>
    </row>
    <row r="207" spans="1:15" ht="48.6" customHeight="1" x14ac:dyDescent="0.25">
      <c r="A207" s="28"/>
      <c r="B207" s="303" t="s">
        <v>131</v>
      </c>
      <c r="C207" s="303"/>
      <c r="D207" s="303"/>
      <c r="E207" s="303"/>
      <c r="F207" s="303"/>
      <c r="G207" s="303"/>
      <c r="H207" s="303"/>
      <c r="I207" s="303"/>
      <c r="J207" s="303"/>
      <c r="K207" s="303"/>
      <c r="L207" s="303"/>
      <c r="M207" s="303"/>
      <c r="N207" s="303"/>
      <c r="O207" s="303"/>
    </row>
    <row r="208" spans="1:15" ht="60.6" customHeight="1" x14ac:dyDescent="0.25">
      <c r="A208" s="28"/>
      <c r="B208" s="303" t="s">
        <v>132</v>
      </c>
      <c r="C208" s="303"/>
      <c r="D208" s="303"/>
      <c r="E208" s="303"/>
      <c r="F208" s="303"/>
      <c r="G208" s="303"/>
      <c r="H208" s="303"/>
      <c r="I208" s="303"/>
      <c r="J208" s="303"/>
      <c r="K208" s="303"/>
      <c r="L208" s="303"/>
      <c r="M208" s="303"/>
      <c r="N208" s="303"/>
      <c r="O208" s="303"/>
    </row>
    <row r="209" spans="1:15" ht="12.6" customHeight="1" x14ac:dyDescent="0.25">
      <c r="A209" s="28"/>
      <c r="B209" s="303"/>
      <c r="C209" s="303"/>
      <c r="D209" s="303"/>
      <c r="E209" s="303"/>
      <c r="F209" s="303"/>
      <c r="G209" s="303"/>
      <c r="H209" s="303"/>
      <c r="I209" s="303"/>
      <c r="J209" s="303"/>
      <c r="K209" s="303"/>
      <c r="L209" s="303"/>
      <c r="M209" s="303"/>
      <c r="N209" s="303"/>
      <c r="O209" s="303"/>
    </row>
    <row r="210" spans="1:15" ht="12.75" customHeight="1" x14ac:dyDescent="0.25">
      <c r="A210" s="28"/>
      <c r="B210" s="303" t="s">
        <v>98</v>
      </c>
      <c r="C210" s="303"/>
      <c r="D210" s="303"/>
      <c r="E210" s="303"/>
      <c r="F210" s="303"/>
      <c r="G210" s="303"/>
      <c r="H210" s="303"/>
      <c r="I210" s="303"/>
      <c r="J210" s="303"/>
      <c r="K210" s="303"/>
      <c r="L210" s="303"/>
      <c r="M210" s="303"/>
      <c r="N210" s="303"/>
      <c r="O210" s="303"/>
    </row>
    <row r="211" spans="1:15" ht="13.5" customHeight="1" x14ac:dyDescent="0.25">
      <c r="A211" s="28"/>
      <c r="B211" s="303" t="s">
        <v>99</v>
      </c>
      <c r="C211" s="303"/>
      <c r="D211" s="303"/>
      <c r="E211" s="303"/>
      <c r="F211" s="303"/>
      <c r="G211" s="303"/>
      <c r="H211" s="303"/>
      <c r="I211" s="303"/>
      <c r="J211" s="303"/>
      <c r="K211" s="303"/>
      <c r="L211" s="303"/>
      <c r="M211" s="303"/>
      <c r="N211" s="303"/>
      <c r="O211" s="303"/>
    </row>
    <row r="212" spans="1:15" ht="24" customHeight="1" x14ac:dyDescent="0.25">
      <c r="A212" s="28"/>
      <c r="B212" s="303" t="s">
        <v>100</v>
      </c>
      <c r="C212" s="303"/>
      <c r="D212" s="303"/>
      <c r="E212" s="303"/>
      <c r="F212" s="303"/>
      <c r="G212" s="303"/>
      <c r="H212" s="303"/>
      <c r="I212" s="303"/>
      <c r="J212" s="303"/>
      <c r="K212" s="303"/>
      <c r="L212" s="303"/>
      <c r="M212" s="303"/>
      <c r="N212" s="303"/>
      <c r="O212" s="303"/>
    </row>
    <row r="213" spans="1:15" ht="35.4" customHeight="1" x14ac:dyDescent="0.25">
      <c r="A213" s="28"/>
      <c r="B213" s="303" t="s">
        <v>101</v>
      </c>
      <c r="C213" s="303"/>
      <c r="D213" s="303"/>
      <c r="E213" s="303"/>
      <c r="F213" s="303"/>
      <c r="G213" s="303"/>
      <c r="H213" s="303"/>
      <c r="I213" s="303"/>
      <c r="J213" s="303"/>
      <c r="K213" s="303"/>
      <c r="L213" s="303"/>
      <c r="M213" s="303"/>
      <c r="N213" s="303"/>
      <c r="O213" s="303"/>
    </row>
    <row r="214" spans="1:15" ht="24" customHeight="1" x14ac:dyDescent="0.25">
      <c r="A214" s="28"/>
      <c r="B214" s="303" t="s">
        <v>133</v>
      </c>
      <c r="C214" s="303"/>
      <c r="D214" s="303"/>
      <c r="E214" s="303"/>
      <c r="F214" s="303"/>
      <c r="G214" s="303"/>
      <c r="H214" s="303"/>
      <c r="I214" s="303"/>
      <c r="J214" s="303"/>
      <c r="K214" s="303"/>
      <c r="L214" s="303"/>
      <c r="M214" s="303"/>
      <c r="N214" s="303"/>
      <c r="O214" s="303"/>
    </row>
    <row r="215" spans="1:15" ht="37.5" customHeight="1" x14ac:dyDescent="0.25">
      <c r="A215" s="28"/>
      <c r="B215" s="303" t="s">
        <v>121</v>
      </c>
      <c r="C215" s="303"/>
      <c r="D215" s="303"/>
      <c r="E215" s="303"/>
      <c r="F215" s="303"/>
      <c r="G215" s="303"/>
      <c r="H215" s="303"/>
      <c r="I215" s="303"/>
      <c r="J215" s="303"/>
      <c r="K215" s="303"/>
      <c r="L215" s="303"/>
      <c r="M215" s="303"/>
      <c r="N215" s="303"/>
      <c r="O215" s="303"/>
    </row>
    <row r="216" spans="1:15" ht="26.25" customHeight="1" x14ac:dyDescent="0.25">
      <c r="A216" s="28"/>
      <c r="B216" s="303" t="s">
        <v>119</v>
      </c>
      <c r="C216" s="303"/>
      <c r="D216" s="303"/>
      <c r="E216" s="303"/>
      <c r="F216" s="303"/>
      <c r="G216" s="303"/>
      <c r="H216" s="303"/>
      <c r="I216" s="303"/>
      <c r="J216" s="303"/>
      <c r="K216" s="303"/>
      <c r="L216" s="303"/>
      <c r="M216" s="303"/>
      <c r="N216" s="303"/>
      <c r="O216" s="303"/>
    </row>
    <row r="217" spans="1:15" ht="13.95" customHeight="1" x14ac:dyDescent="0.25">
      <c r="A217" s="28"/>
      <c r="B217" s="59"/>
      <c r="C217" s="59"/>
      <c r="D217" s="59"/>
      <c r="E217" s="59"/>
      <c r="F217" s="59"/>
      <c r="G217" s="59"/>
      <c r="H217" s="59"/>
      <c r="I217" s="59"/>
      <c r="J217" s="59"/>
      <c r="K217" s="59"/>
      <c r="L217" s="59"/>
      <c r="M217" s="59"/>
      <c r="N217" s="59"/>
      <c r="O217" s="59"/>
    </row>
    <row r="218" spans="1:15" ht="15" customHeight="1" x14ac:dyDescent="0.25">
      <c r="B218" s="303" t="s">
        <v>134</v>
      </c>
      <c r="C218" s="303"/>
      <c r="D218" s="303"/>
      <c r="E218" s="303"/>
      <c r="F218" s="303"/>
      <c r="G218" s="303"/>
      <c r="H218" s="303"/>
      <c r="I218" s="303"/>
      <c r="J218" s="303"/>
      <c r="K218" s="303"/>
      <c r="L218" s="303"/>
      <c r="M218" s="303"/>
      <c r="N218" s="303"/>
      <c r="O218" s="303"/>
    </row>
    <row r="219" spans="1:15" ht="25.2" customHeight="1" x14ac:dyDescent="0.25">
      <c r="B219" s="303" t="s">
        <v>135</v>
      </c>
      <c r="C219" s="303"/>
      <c r="D219" s="303"/>
      <c r="E219" s="303"/>
      <c r="F219" s="303"/>
      <c r="G219" s="303"/>
      <c r="H219" s="303"/>
      <c r="I219" s="303"/>
      <c r="J219" s="303"/>
      <c r="K219" s="303"/>
      <c r="L219" s="303"/>
      <c r="M219" s="303"/>
      <c r="N219" s="303"/>
      <c r="O219" s="303"/>
    </row>
    <row r="220" spans="1:15" ht="27.6" customHeight="1" x14ac:dyDescent="0.25">
      <c r="B220" s="12"/>
      <c r="C220" s="12"/>
      <c r="D220" s="12"/>
      <c r="E220" s="12"/>
      <c r="F220" s="12"/>
      <c r="G220" s="12"/>
      <c r="H220" s="12"/>
      <c r="I220" s="12"/>
      <c r="J220" s="12"/>
      <c r="K220" s="12"/>
      <c r="L220" s="12"/>
      <c r="M220" s="12"/>
      <c r="N220" s="12"/>
      <c r="O220" s="12"/>
    </row>
    <row r="221" spans="1:15" ht="12.75" customHeight="1" x14ac:dyDescent="0.25">
      <c r="B221" s="301" t="s">
        <v>64</v>
      </c>
      <c r="C221" s="301"/>
      <c r="D221" s="301"/>
      <c r="E221" s="301"/>
      <c r="F221" s="301"/>
      <c r="G221" s="301"/>
      <c r="H221" s="301"/>
      <c r="I221" s="301"/>
      <c r="J221" s="301"/>
      <c r="K221" s="301"/>
      <c r="L221" s="301"/>
      <c r="M221" s="301"/>
      <c r="N221" s="301"/>
      <c r="O221" s="301"/>
    </row>
    <row r="222" spans="1:15" x14ac:dyDescent="0.25">
      <c r="B222" s="10"/>
      <c r="C222" s="10"/>
      <c r="D222" s="10"/>
      <c r="E222" s="10"/>
      <c r="F222" s="10"/>
      <c r="G222" s="10"/>
      <c r="H222" s="10"/>
      <c r="I222" s="10"/>
      <c r="J222" s="10"/>
      <c r="K222" s="10"/>
      <c r="L222" s="10"/>
    </row>
    <row r="223" spans="1:15" x14ac:dyDescent="0.25">
      <c r="B223" s="295"/>
      <c r="C223" s="295"/>
      <c r="D223" s="295"/>
      <c r="E223" s="295"/>
      <c r="F223" s="295"/>
      <c r="G223" s="295"/>
      <c r="H223" s="23"/>
      <c r="I223" s="296"/>
      <c r="J223" s="296"/>
      <c r="K223" s="296"/>
      <c r="L223" s="19"/>
      <c r="M223" s="297"/>
      <c r="N223" s="297"/>
      <c r="O223" s="297"/>
    </row>
    <row r="224" spans="1:15" x14ac:dyDescent="0.25">
      <c r="B224" s="298" t="s">
        <v>7</v>
      </c>
      <c r="C224" s="298"/>
      <c r="D224" s="298"/>
      <c r="E224" s="298"/>
      <c r="F224" s="298"/>
      <c r="G224" s="298"/>
      <c r="H224" s="32"/>
      <c r="I224" s="299" t="s">
        <v>8</v>
      </c>
      <c r="J224" s="299"/>
      <c r="K224" s="299"/>
      <c r="L224" s="32"/>
      <c r="M224" s="300" t="s">
        <v>9</v>
      </c>
      <c r="N224" s="300"/>
      <c r="O224" s="300"/>
    </row>
    <row r="225" spans="2:15" x14ac:dyDescent="0.25">
      <c r="B225" s="33"/>
      <c r="C225" s="33"/>
      <c r="D225" s="33"/>
      <c r="E225" s="33"/>
      <c r="F225" s="33"/>
      <c r="G225" s="33"/>
      <c r="H225" s="23"/>
      <c r="I225" s="34"/>
      <c r="J225" s="34"/>
      <c r="K225" s="34"/>
      <c r="L225" s="19"/>
      <c r="M225" s="35"/>
      <c r="N225" s="35"/>
      <c r="O225" s="35"/>
    </row>
    <row r="227" spans="2:15" x14ac:dyDescent="0.25">
      <c r="B227" s="10"/>
      <c r="C227" s="10"/>
      <c r="D227" s="10"/>
      <c r="E227" s="10"/>
      <c r="F227" s="10"/>
      <c r="G227" s="10"/>
      <c r="H227" s="10"/>
      <c r="I227" s="10"/>
      <c r="J227" s="10"/>
      <c r="K227" s="10"/>
      <c r="L227" s="10"/>
    </row>
    <row r="228" spans="2:15" x14ac:dyDescent="0.25">
      <c r="B228" s="10"/>
      <c r="C228" s="10"/>
      <c r="D228" s="10"/>
      <c r="E228" s="10"/>
      <c r="F228" s="10"/>
      <c r="G228" s="10"/>
      <c r="H228" s="10"/>
      <c r="I228" s="10"/>
      <c r="J228" s="10"/>
      <c r="K228" s="10"/>
      <c r="L228" s="10"/>
    </row>
    <row r="229" spans="2:15" x14ac:dyDescent="0.25">
      <c r="B229" s="10"/>
      <c r="C229" s="10"/>
      <c r="D229" s="10"/>
      <c r="E229" s="10"/>
      <c r="F229" s="10"/>
      <c r="G229" s="10"/>
      <c r="H229" s="10"/>
      <c r="I229" s="10"/>
      <c r="J229" s="10"/>
      <c r="K229" s="10"/>
      <c r="L229" s="10"/>
    </row>
    <row r="230" spans="2:15" x14ac:dyDescent="0.25">
      <c r="B230" s="10"/>
      <c r="C230" s="10"/>
      <c r="D230" s="10"/>
      <c r="E230" s="10"/>
      <c r="F230" s="10"/>
      <c r="G230" s="10"/>
      <c r="H230" s="10"/>
      <c r="I230" s="10"/>
      <c r="J230" s="10"/>
      <c r="K230" s="10"/>
      <c r="L230" s="10"/>
    </row>
    <row r="231" spans="2:15" x14ac:dyDescent="0.25">
      <c r="B231" s="10"/>
      <c r="C231" s="10"/>
      <c r="D231" s="10"/>
      <c r="E231" s="10"/>
      <c r="F231" s="10"/>
      <c r="G231" s="10"/>
      <c r="H231" s="10"/>
      <c r="I231" s="10"/>
      <c r="J231" s="10"/>
      <c r="K231" s="10"/>
      <c r="L231" s="10"/>
    </row>
    <row r="232" spans="2:15" x14ac:dyDescent="0.25">
      <c r="B232" s="10"/>
      <c r="C232" s="10"/>
      <c r="D232" s="10"/>
      <c r="E232" s="10"/>
      <c r="F232" s="10"/>
      <c r="G232" s="10"/>
      <c r="H232" s="10"/>
      <c r="I232" s="10"/>
      <c r="J232" s="10"/>
      <c r="K232" s="10"/>
      <c r="L232" s="10"/>
    </row>
    <row r="233" spans="2:15" x14ac:dyDescent="0.25">
      <c r="B233" s="10"/>
      <c r="C233" s="10"/>
      <c r="D233" s="10"/>
      <c r="E233" s="10"/>
      <c r="F233" s="10"/>
      <c r="G233" s="10"/>
      <c r="H233" s="10"/>
      <c r="I233" s="10"/>
      <c r="J233" s="10"/>
      <c r="K233" s="10"/>
      <c r="L233" s="10"/>
    </row>
    <row r="234" spans="2:15" x14ac:dyDescent="0.25">
      <c r="B234" s="10"/>
      <c r="C234" s="10"/>
      <c r="D234" s="10"/>
      <c r="E234" s="10"/>
      <c r="F234" s="10"/>
      <c r="G234" s="10"/>
      <c r="H234" s="10"/>
      <c r="I234" s="10"/>
      <c r="J234" s="10"/>
      <c r="K234" s="10"/>
      <c r="L234" s="10"/>
    </row>
    <row r="235" spans="2:15" x14ac:dyDescent="0.25">
      <c r="B235" s="10"/>
      <c r="C235" s="10"/>
      <c r="D235" s="10"/>
      <c r="E235" s="10"/>
      <c r="F235" s="10"/>
      <c r="G235" s="10"/>
      <c r="H235" s="10"/>
      <c r="I235" s="10"/>
      <c r="J235" s="10"/>
      <c r="K235" s="10"/>
      <c r="L235" s="10"/>
    </row>
    <row r="236" spans="2:15" x14ac:dyDescent="0.25">
      <c r="B236" s="10"/>
      <c r="C236" s="10"/>
      <c r="D236" s="10"/>
      <c r="E236" s="10"/>
      <c r="F236" s="10"/>
      <c r="G236" s="10"/>
      <c r="H236" s="10"/>
      <c r="I236" s="10"/>
      <c r="J236" s="10"/>
      <c r="K236" s="10"/>
      <c r="L236" s="10"/>
    </row>
    <row r="237" spans="2:15" x14ac:dyDescent="0.25">
      <c r="B237" s="10"/>
      <c r="C237" s="10"/>
      <c r="D237" s="10"/>
      <c r="E237" s="10"/>
      <c r="F237" s="10"/>
      <c r="G237" s="10"/>
      <c r="H237" s="10"/>
      <c r="I237" s="10"/>
      <c r="J237" s="10"/>
      <c r="K237" s="10"/>
      <c r="L237" s="10"/>
    </row>
    <row r="238" spans="2:15" x14ac:dyDescent="0.25">
      <c r="B238" s="10"/>
      <c r="C238" s="10"/>
      <c r="D238" s="10"/>
      <c r="E238" s="10"/>
      <c r="F238" s="10"/>
      <c r="G238" s="10"/>
      <c r="H238" s="10"/>
      <c r="I238" s="10"/>
      <c r="J238" s="10"/>
      <c r="K238" s="10"/>
      <c r="L238" s="10"/>
    </row>
    <row r="239" spans="2:15" x14ac:dyDescent="0.25">
      <c r="B239" s="10"/>
      <c r="C239" s="10"/>
      <c r="D239" s="10"/>
      <c r="E239" s="10"/>
      <c r="F239" s="10"/>
      <c r="G239" s="10"/>
      <c r="H239" s="10"/>
      <c r="I239" s="10"/>
      <c r="J239" s="10"/>
      <c r="K239" s="10"/>
      <c r="L239" s="10"/>
    </row>
    <row r="240" spans="2:15" x14ac:dyDescent="0.25">
      <c r="B240" s="10"/>
      <c r="C240" s="10"/>
      <c r="D240" s="10"/>
      <c r="E240" s="10"/>
      <c r="F240" s="10"/>
      <c r="G240" s="10"/>
      <c r="H240" s="10"/>
      <c r="I240" s="10"/>
      <c r="J240" s="10"/>
      <c r="K240" s="10"/>
      <c r="L240" s="10"/>
    </row>
    <row r="241" spans="2:12" x14ac:dyDescent="0.25">
      <c r="B241" s="10"/>
      <c r="C241" s="10"/>
      <c r="D241" s="10"/>
      <c r="E241" s="10"/>
      <c r="F241" s="10"/>
      <c r="G241" s="10"/>
      <c r="H241" s="10"/>
      <c r="I241" s="10"/>
      <c r="J241" s="10"/>
      <c r="K241" s="10"/>
      <c r="L241" s="10"/>
    </row>
    <row r="242" spans="2:12" x14ac:dyDescent="0.25">
      <c r="B242" s="10"/>
      <c r="C242" s="10"/>
      <c r="D242" s="10"/>
      <c r="E242" s="10"/>
      <c r="F242" s="10"/>
      <c r="G242" s="10"/>
      <c r="H242" s="10"/>
      <c r="I242" s="10"/>
      <c r="J242" s="10"/>
      <c r="K242" s="10"/>
      <c r="L242" s="10"/>
    </row>
    <row r="243" spans="2:12" x14ac:dyDescent="0.25">
      <c r="B243" s="10"/>
      <c r="C243" s="10"/>
      <c r="D243" s="10"/>
      <c r="E243" s="10"/>
      <c r="F243" s="10"/>
      <c r="G243" s="10"/>
      <c r="H243" s="10"/>
      <c r="I243" s="10"/>
      <c r="J243" s="10"/>
      <c r="K243" s="10"/>
      <c r="L243" s="10"/>
    </row>
    <row r="244" spans="2:12" x14ac:dyDescent="0.25">
      <c r="B244" s="10"/>
      <c r="C244" s="10"/>
      <c r="D244" s="10"/>
      <c r="E244" s="10"/>
      <c r="F244" s="10"/>
      <c r="G244" s="10"/>
      <c r="H244" s="10"/>
      <c r="I244" s="10"/>
      <c r="J244" s="10"/>
      <c r="K244" s="10"/>
      <c r="L244" s="10"/>
    </row>
    <row r="245" spans="2:12" x14ac:dyDescent="0.25">
      <c r="B245" s="10"/>
      <c r="C245" s="10"/>
      <c r="D245" s="10"/>
      <c r="E245" s="10"/>
      <c r="F245" s="10"/>
      <c r="G245" s="10"/>
      <c r="H245" s="10"/>
      <c r="I245" s="10"/>
      <c r="J245" s="10"/>
      <c r="K245" s="10"/>
      <c r="L245" s="10"/>
    </row>
    <row r="246" spans="2:12" x14ac:dyDescent="0.25">
      <c r="B246" s="10"/>
      <c r="C246" s="10"/>
      <c r="D246" s="10"/>
      <c r="E246" s="10"/>
      <c r="F246" s="10"/>
      <c r="G246" s="10"/>
      <c r="H246" s="10"/>
      <c r="I246" s="10"/>
      <c r="J246" s="10"/>
      <c r="K246" s="10"/>
      <c r="L246" s="10"/>
    </row>
    <row r="247" spans="2:12" x14ac:dyDescent="0.25">
      <c r="B247" s="10"/>
      <c r="C247" s="10"/>
      <c r="D247" s="10"/>
      <c r="E247" s="10"/>
      <c r="F247" s="10"/>
      <c r="G247" s="10"/>
      <c r="H247" s="10"/>
      <c r="I247" s="10"/>
      <c r="J247" s="10"/>
      <c r="K247" s="10"/>
      <c r="L247" s="10"/>
    </row>
    <row r="248" spans="2:12" x14ac:dyDescent="0.25">
      <c r="B248" s="10"/>
      <c r="C248" s="10"/>
      <c r="D248" s="10"/>
      <c r="E248" s="10"/>
      <c r="F248" s="10"/>
      <c r="G248" s="10"/>
      <c r="H248" s="10"/>
      <c r="I248" s="10"/>
      <c r="J248" s="10"/>
      <c r="K248" s="10"/>
      <c r="L248" s="10"/>
    </row>
    <row r="249" spans="2:12" x14ac:dyDescent="0.25">
      <c r="B249" s="10"/>
      <c r="C249" s="10"/>
      <c r="D249" s="10"/>
      <c r="E249" s="10"/>
      <c r="F249" s="10"/>
      <c r="G249" s="10"/>
      <c r="H249" s="10"/>
      <c r="I249" s="10"/>
      <c r="J249" s="10"/>
      <c r="K249" s="10"/>
      <c r="L249" s="10"/>
    </row>
    <row r="250" spans="2:12" x14ac:dyDescent="0.25">
      <c r="B250" s="10"/>
      <c r="C250" s="10"/>
      <c r="D250" s="10"/>
      <c r="E250" s="10"/>
      <c r="F250" s="10"/>
      <c r="G250" s="10"/>
      <c r="H250" s="10"/>
      <c r="I250" s="10"/>
      <c r="J250" s="10"/>
      <c r="K250" s="10"/>
      <c r="L250" s="10"/>
    </row>
    <row r="251" spans="2:12" x14ac:dyDescent="0.25">
      <c r="B251" s="10"/>
      <c r="C251" s="10"/>
      <c r="D251" s="10"/>
      <c r="E251" s="10"/>
      <c r="F251" s="10"/>
      <c r="G251" s="10"/>
      <c r="H251" s="10"/>
      <c r="I251" s="10"/>
      <c r="J251" s="10"/>
      <c r="K251" s="10"/>
      <c r="L251" s="10"/>
    </row>
    <row r="252" spans="2:12" x14ac:dyDescent="0.25">
      <c r="B252" s="10"/>
      <c r="C252" s="10"/>
      <c r="D252" s="10"/>
      <c r="E252" s="10"/>
      <c r="F252" s="10"/>
      <c r="G252" s="10"/>
      <c r="H252" s="10"/>
      <c r="I252" s="10"/>
      <c r="J252" s="10"/>
      <c r="K252" s="10"/>
      <c r="L252" s="10"/>
    </row>
    <row r="253" spans="2:12" x14ac:dyDescent="0.25">
      <c r="B253" s="10"/>
      <c r="C253" s="10"/>
      <c r="D253" s="10"/>
      <c r="E253" s="10"/>
      <c r="F253" s="10"/>
      <c r="G253" s="10"/>
      <c r="H253" s="10"/>
      <c r="I253" s="10"/>
      <c r="J253" s="10"/>
      <c r="K253" s="10"/>
      <c r="L253" s="10"/>
    </row>
    <row r="254" spans="2:12" x14ac:dyDescent="0.25">
      <c r="B254" s="10"/>
      <c r="C254" s="10"/>
      <c r="D254" s="10"/>
      <c r="E254" s="10"/>
      <c r="F254" s="10"/>
      <c r="G254" s="10"/>
      <c r="H254" s="10"/>
      <c r="I254" s="10"/>
      <c r="J254" s="10"/>
      <c r="K254" s="10"/>
      <c r="L254" s="10"/>
    </row>
    <row r="255" spans="2:12" x14ac:dyDescent="0.25">
      <c r="B255" s="10"/>
      <c r="C255" s="10"/>
      <c r="D255" s="10"/>
      <c r="E255" s="10"/>
      <c r="F255" s="10"/>
      <c r="G255" s="10"/>
      <c r="H255" s="10"/>
      <c r="I255" s="10"/>
      <c r="J255" s="10"/>
      <c r="K255" s="10"/>
      <c r="L255" s="10"/>
    </row>
    <row r="256" spans="2:12" x14ac:dyDescent="0.25">
      <c r="B256" s="10"/>
      <c r="C256" s="10"/>
      <c r="D256" s="10"/>
      <c r="E256" s="10"/>
      <c r="F256" s="10"/>
      <c r="G256" s="10"/>
      <c r="H256" s="10"/>
      <c r="I256" s="10"/>
      <c r="J256" s="10"/>
      <c r="K256" s="10"/>
      <c r="L256" s="10"/>
    </row>
    <row r="257" spans="2:12" x14ac:dyDescent="0.25">
      <c r="B257" s="10"/>
      <c r="C257" s="10"/>
      <c r="D257" s="10"/>
      <c r="E257" s="10"/>
      <c r="F257" s="10"/>
      <c r="G257" s="10"/>
      <c r="H257" s="10"/>
      <c r="I257" s="10"/>
      <c r="J257" s="10"/>
      <c r="K257" s="10"/>
      <c r="L257" s="10"/>
    </row>
    <row r="258" spans="2:12" x14ac:dyDescent="0.25">
      <c r="B258" s="10"/>
      <c r="C258" s="10"/>
      <c r="D258" s="10"/>
      <c r="E258" s="10"/>
      <c r="F258" s="10"/>
      <c r="G258" s="10"/>
      <c r="H258" s="10"/>
      <c r="I258" s="10"/>
      <c r="J258" s="10"/>
      <c r="K258" s="10"/>
      <c r="L258" s="10"/>
    </row>
    <row r="259" spans="2:12" x14ac:dyDescent="0.25">
      <c r="B259" s="10"/>
      <c r="C259" s="10"/>
      <c r="D259" s="10"/>
      <c r="E259" s="10"/>
      <c r="F259" s="10"/>
      <c r="G259" s="10"/>
      <c r="H259" s="10"/>
      <c r="I259" s="10"/>
      <c r="J259" s="10"/>
      <c r="K259" s="10"/>
      <c r="L259" s="10"/>
    </row>
    <row r="260" spans="2:12" x14ac:dyDescent="0.25">
      <c r="B260" s="10"/>
      <c r="C260" s="10"/>
      <c r="D260" s="10"/>
      <c r="E260" s="10"/>
      <c r="F260" s="10"/>
      <c r="G260" s="10"/>
      <c r="H260" s="10"/>
      <c r="I260" s="10"/>
      <c r="J260" s="10"/>
      <c r="K260" s="10"/>
      <c r="L260" s="10"/>
    </row>
    <row r="261" spans="2:12" x14ac:dyDescent="0.25">
      <c r="B261" s="10"/>
      <c r="C261" s="10"/>
      <c r="D261" s="10"/>
      <c r="E261" s="10"/>
      <c r="F261" s="10"/>
      <c r="G261" s="10"/>
      <c r="H261" s="10"/>
      <c r="I261" s="10"/>
      <c r="J261" s="10"/>
      <c r="K261" s="10"/>
      <c r="L261" s="10"/>
    </row>
    <row r="262" spans="2:12" x14ac:dyDescent="0.25">
      <c r="B262" s="10"/>
      <c r="C262" s="10"/>
      <c r="D262" s="10"/>
      <c r="E262" s="10"/>
      <c r="F262" s="10"/>
      <c r="G262" s="10"/>
      <c r="H262" s="10"/>
      <c r="I262" s="10"/>
      <c r="J262" s="10"/>
      <c r="K262" s="10"/>
      <c r="L262" s="10"/>
    </row>
    <row r="263" spans="2:12" x14ac:dyDescent="0.25">
      <c r="B263" s="10"/>
      <c r="C263" s="10"/>
      <c r="D263" s="10"/>
      <c r="E263" s="10"/>
      <c r="F263" s="10"/>
      <c r="G263" s="10"/>
      <c r="H263" s="10"/>
      <c r="I263" s="10"/>
      <c r="J263" s="10"/>
      <c r="K263" s="10"/>
      <c r="L263" s="10"/>
    </row>
    <row r="264" spans="2:12" x14ac:dyDescent="0.25">
      <c r="B264" s="10"/>
      <c r="C264" s="10"/>
      <c r="D264" s="10"/>
      <c r="E264" s="10"/>
      <c r="F264" s="10"/>
      <c r="G264" s="10"/>
      <c r="H264" s="10"/>
      <c r="I264" s="10"/>
      <c r="J264" s="10"/>
      <c r="K264" s="10"/>
      <c r="L264" s="10"/>
    </row>
    <row r="265" spans="2:12" x14ac:dyDescent="0.25">
      <c r="B265" s="10"/>
      <c r="C265" s="10"/>
      <c r="D265" s="10"/>
      <c r="E265" s="10"/>
      <c r="F265" s="10"/>
      <c r="G265" s="10"/>
      <c r="H265" s="10"/>
      <c r="I265" s="10"/>
      <c r="J265" s="10"/>
      <c r="K265" s="10"/>
      <c r="L265" s="10"/>
    </row>
    <row r="266" spans="2:12" x14ac:dyDescent="0.25">
      <c r="B266" s="10"/>
      <c r="C266" s="10"/>
      <c r="D266" s="10"/>
      <c r="E266" s="10"/>
      <c r="F266" s="10"/>
      <c r="G266" s="10"/>
      <c r="H266" s="10"/>
      <c r="I266" s="10"/>
      <c r="J266" s="10"/>
      <c r="K266" s="10"/>
      <c r="L266" s="10"/>
    </row>
    <row r="267" spans="2:12" x14ac:dyDescent="0.25">
      <c r="B267" s="10"/>
      <c r="C267" s="10"/>
      <c r="D267" s="10"/>
      <c r="E267" s="10"/>
      <c r="F267" s="10"/>
      <c r="G267" s="10"/>
      <c r="H267" s="10"/>
      <c r="I267" s="10"/>
      <c r="J267" s="10"/>
      <c r="K267" s="10"/>
      <c r="L267" s="10"/>
    </row>
    <row r="268" spans="2:12" x14ac:dyDescent="0.25">
      <c r="B268" s="10"/>
      <c r="C268" s="10"/>
      <c r="D268" s="10"/>
      <c r="E268" s="10"/>
      <c r="F268" s="10"/>
      <c r="G268" s="10"/>
      <c r="H268" s="10"/>
      <c r="I268" s="10"/>
      <c r="J268" s="10"/>
      <c r="K268" s="10"/>
      <c r="L268" s="10"/>
    </row>
    <row r="269" spans="2:12" x14ac:dyDescent="0.25">
      <c r="B269" s="10"/>
      <c r="C269" s="10"/>
      <c r="D269" s="10"/>
      <c r="E269" s="10"/>
      <c r="F269" s="10"/>
      <c r="G269" s="10"/>
      <c r="H269" s="10"/>
      <c r="I269" s="10"/>
      <c r="J269" s="10"/>
      <c r="K269" s="10"/>
      <c r="L269" s="10"/>
    </row>
    <row r="270" spans="2:12" x14ac:dyDescent="0.25">
      <c r="B270" s="10"/>
      <c r="C270" s="10"/>
      <c r="D270" s="10"/>
      <c r="E270" s="10"/>
      <c r="F270" s="10"/>
      <c r="G270" s="10"/>
      <c r="H270" s="10"/>
      <c r="I270" s="10"/>
      <c r="J270" s="10"/>
      <c r="K270" s="10"/>
      <c r="L270" s="10"/>
    </row>
    <row r="271" spans="2:12" x14ac:dyDescent="0.25">
      <c r="B271" s="10"/>
      <c r="C271" s="10"/>
      <c r="D271" s="10"/>
      <c r="E271" s="10"/>
      <c r="F271" s="10"/>
      <c r="G271" s="10"/>
      <c r="H271" s="10"/>
      <c r="I271" s="10"/>
      <c r="J271" s="10"/>
      <c r="K271" s="10"/>
      <c r="L271" s="10"/>
    </row>
    <row r="272" spans="2:12" x14ac:dyDescent="0.25">
      <c r="B272" s="10"/>
      <c r="C272" s="10"/>
      <c r="D272" s="10"/>
      <c r="E272" s="10"/>
      <c r="F272" s="10"/>
      <c r="G272" s="10"/>
      <c r="H272" s="10"/>
      <c r="I272" s="10"/>
      <c r="J272" s="10"/>
      <c r="K272" s="10"/>
      <c r="L272" s="10"/>
    </row>
    <row r="273" spans="2:12" x14ac:dyDescent="0.25">
      <c r="B273" s="10"/>
      <c r="C273" s="10"/>
      <c r="D273" s="10"/>
      <c r="E273" s="10"/>
      <c r="F273" s="10"/>
      <c r="G273" s="10"/>
      <c r="H273" s="10"/>
      <c r="I273" s="10"/>
      <c r="J273" s="10"/>
      <c r="K273" s="10"/>
      <c r="L273" s="10"/>
    </row>
    <row r="274" spans="2:12" x14ac:dyDescent="0.25">
      <c r="B274" s="10"/>
      <c r="C274" s="10"/>
      <c r="D274" s="10"/>
      <c r="E274" s="10"/>
      <c r="F274" s="10"/>
      <c r="G274" s="10"/>
      <c r="H274" s="10"/>
      <c r="I274" s="10"/>
      <c r="J274" s="10"/>
      <c r="K274" s="10"/>
      <c r="L274" s="10"/>
    </row>
    <row r="275" spans="2:12" x14ac:dyDescent="0.25">
      <c r="B275" s="10"/>
      <c r="C275" s="10"/>
      <c r="D275" s="10"/>
      <c r="E275" s="10"/>
      <c r="F275" s="10"/>
      <c r="G275" s="10"/>
      <c r="H275" s="10"/>
      <c r="I275" s="10"/>
      <c r="J275" s="10"/>
      <c r="K275" s="10"/>
      <c r="L275" s="10"/>
    </row>
    <row r="276" spans="2:12" x14ac:dyDescent="0.25">
      <c r="B276" s="10"/>
      <c r="C276" s="10"/>
      <c r="D276" s="10"/>
      <c r="E276" s="10"/>
      <c r="F276" s="10"/>
      <c r="G276" s="10"/>
      <c r="H276" s="10"/>
      <c r="I276" s="10"/>
      <c r="J276" s="10"/>
      <c r="K276" s="10"/>
      <c r="L276" s="10"/>
    </row>
    <row r="277" spans="2:12" x14ac:dyDescent="0.25">
      <c r="B277" s="10"/>
      <c r="C277" s="10"/>
      <c r="D277" s="10"/>
      <c r="E277" s="10"/>
      <c r="F277" s="10"/>
      <c r="G277" s="10"/>
      <c r="H277" s="10"/>
      <c r="I277" s="10"/>
      <c r="J277" s="10"/>
      <c r="K277" s="10"/>
      <c r="L277" s="10"/>
    </row>
    <row r="278" spans="2:12" x14ac:dyDescent="0.25">
      <c r="B278" s="10"/>
      <c r="C278" s="10"/>
      <c r="D278" s="10"/>
      <c r="E278" s="10"/>
      <c r="F278" s="10"/>
      <c r="G278" s="10"/>
      <c r="H278" s="10"/>
      <c r="I278" s="10"/>
      <c r="J278" s="10"/>
      <c r="K278" s="10"/>
      <c r="L278" s="10"/>
    </row>
    <row r="279" spans="2:12" x14ac:dyDescent="0.25">
      <c r="B279" s="10"/>
      <c r="C279" s="10"/>
      <c r="D279" s="10"/>
      <c r="E279" s="10"/>
      <c r="F279" s="10"/>
      <c r="G279" s="10"/>
      <c r="H279" s="10"/>
      <c r="I279" s="10"/>
      <c r="J279" s="10"/>
      <c r="K279" s="10"/>
      <c r="L279" s="10"/>
    </row>
    <row r="280" spans="2:12" x14ac:dyDescent="0.25">
      <c r="B280" s="10"/>
      <c r="C280" s="10"/>
      <c r="D280" s="10"/>
      <c r="E280" s="10"/>
      <c r="F280" s="10"/>
      <c r="G280" s="10"/>
      <c r="H280" s="10"/>
      <c r="I280" s="10"/>
      <c r="J280" s="10"/>
      <c r="K280" s="10"/>
      <c r="L280" s="10"/>
    </row>
    <row r="281" spans="2:12" x14ac:dyDescent="0.25">
      <c r="B281" s="10"/>
      <c r="C281" s="10"/>
      <c r="D281" s="10"/>
      <c r="E281" s="10"/>
      <c r="F281" s="10"/>
      <c r="G281" s="10"/>
      <c r="H281" s="10"/>
      <c r="I281" s="10"/>
      <c r="J281" s="10"/>
      <c r="K281" s="10"/>
      <c r="L281" s="10"/>
    </row>
    <row r="282" spans="2:12" x14ac:dyDescent="0.25">
      <c r="B282" s="10"/>
      <c r="C282" s="10"/>
      <c r="D282" s="10"/>
      <c r="E282" s="10"/>
      <c r="F282" s="10"/>
      <c r="G282" s="10"/>
      <c r="H282" s="10"/>
      <c r="I282" s="10"/>
      <c r="J282" s="10"/>
      <c r="K282" s="10"/>
      <c r="L282" s="10"/>
    </row>
    <row r="283" spans="2:12" x14ac:dyDescent="0.25">
      <c r="B283" s="10"/>
      <c r="C283" s="10"/>
      <c r="D283" s="10"/>
      <c r="E283" s="10"/>
      <c r="F283" s="10"/>
      <c r="G283" s="10"/>
      <c r="H283" s="10"/>
      <c r="I283" s="10"/>
      <c r="J283" s="10"/>
      <c r="K283" s="10"/>
      <c r="L283" s="10"/>
    </row>
    <row r="284" spans="2:12" x14ac:dyDescent="0.25">
      <c r="B284" s="10"/>
      <c r="C284" s="10"/>
      <c r="D284" s="10"/>
      <c r="E284" s="10"/>
      <c r="F284" s="10"/>
      <c r="G284" s="10"/>
      <c r="H284" s="10"/>
      <c r="I284" s="10"/>
      <c r="J284" s="10"/>
      <c r="K284" s="10"/>
      <c r="L284" s="10"/>
    </row>
    <row r="285" spans="2:12" x14ac:dyDescent="0.25">
      <c r="B285" s="10"/>
      <c r="C285" s="10"/>
      <c r="D285" s="10"/>
      <c r="E285" s="10"/>
      <c r="F285" s="10"/>
      <c r="G285" s="10"/>
      <c r="H285" s="10"/>
      <c r="I285" s="10"/>
      <c r="J285" s="10"/>
      <c r="K285" s="10"/>
      <c r="L285" s="10"/>
    </row>
    <row r="286" spans="2:12" x14ac:dyDescent="0.25">
      <c r="B286" s="10"/>
      <c r="C286" s="10"/>
      <c r="D286" s="10"/>
      <c r="E286" s="10"/>
      <c r="F286" s="10"/>
      <c r="G286" s="10"/>
      <c r="H286" s="10"/>
      <c r="I286" s="10"/>
      <c r="J286" s="10"/>
      <c r="K286" s="10"/>
      <c r="L286" s="10"/>
    </row>
    <row r="287" spans="2:12" x14ac:dyDescent="0.25">
      <c r="B287" s="10"/>
      <c r="C287" s="10"/>
      <c r="D287" s="10"/>
      <c r="E287" s="10"/>
      <c r="F287" s="10"/>
      <c r="G287" s="10"/>
      <c r="H287" s="10"/>
      <c r="I287" s="10"/>
      <c r="J287" s="10"/>
      <c r="K287" s="10"/>
      <c r="L287" s="10"/>
    </row>
    <row r="288" spans="2:12" x14ac:dyDescent="0.25">
      <c r="B288" s="10"/>
      <c r="C288" s="10"/>
      <c r="D288" s="10"/>
      <c r="E288" s="10"/>
      <c r="F288" s="10"/>
      <c r="G288" s="10"/>
      <c r="H288" s="10"/>
      <c r="I288" s="10"/>
      <c r="J288" s="10"/>
      <c r="K288" s="10"/>
      <c r="L288" s="10"/>
    </row>
    <row r="289" spans="2:12" x14ac:dyDescent="0.25">
      <c r="B289" s="10"/>
      <c r="C289" s="10"/>
      <c r="D289" s="10"/>
      <c r="E289" s="10"/>
      <c r="F289" s="10"/>
      <c r="G289" s="10"/>
      <c r="H289" s="10"/>
      <c r="I289" s="10"/>
      <c r="J289" s="10"/>
      <c r="K289" s="10"/>
      <c r="L289" s="10"/>
    </row>
    <row r="290" spans="2:12" x14ac:dyDescent="0.25">
      <c r="B290" s="10"/>
      <c r="C290" s="10"/>
      <c r="D290" s="10"/>
      <c r="E290" s="10"/>
      <c r="F290" s="10"/>
      <c r="G290" s="10"/>
      <c r="H290" s="10"/>
      <c r="I290" s="10"/>
      <c r="J290" s="10"/>
      <c r="K290" s="10"/>
      <c r="L290" s="10"/>
    </row>
    <row r="291" spans="2:12" x14ac:dyDescent="0.25">
      <c r="B291" s="10"/>
      <c r="C291" s="10"/>
      <c r="D291" s="10"/>
      <c r="E291" s="10"/>
      <c r="F291" s="10"/>
      <c r="G291" s="10"/>
      <c r="H291" s="10"/>
      <c r="I291" s="10"/>
      <c r="J291" s="10"/>
      <c r="K291" s="10"/>
      <c r="L291" s="10"/>
    </row>
    <row r="292" spans="2:12" x14ac:dyDescent="0.25">
      <c r="B292" s="10"/>
      <c r="C292" s="10"/>
      <c r="D292" s="10"/>
      <c r="E292" s="10"/>
      <c r="F292" s="10"/>
      <c r="G292" s="10"/>
      <c r="H292" s="10"/>
      <c r="I292" s="10"/>
      <c r="J292" s="10"/>
      <c r="K292" s="10"/>
      <c r="L292" s="10"/>
    </row>
    <row r="293" spans="2:12" x14ac:dyDescent="0.25">
      <c r="B293" s="10"/>
      <c r="C293" s="10"/>
      <c r="D293" s="10"/>
      <c r="E293" s="10"/>
      <c r="F293" s="10"/>
      <c r="G293" s="10"/>
      <c r="H293" s="10"/>
      <c r="I293" s="10"/>
      <c r="J293" s="10"/>
      <c r="K293" s="10"/>
      <c r="L293" s="10"/>
    </row>
    <row r="294" spans="2:12" x14ac:dyDescent="0.25">
      <c r="B294" s="10"/>
      <c r="C294" s="10"/>
      <c r="D294" s="10"/>
      <c r="E294" s="10"/>
      <c r="F294" s="10"/>
      <c r="G294" s="10"/>
      <c r="H294" s="10"/>
      <c r="I294" s="10"/>
      <c r="J294" s="10"/>
      <c r="K294" s="10"/>
      <c r="L294" s="10"/>
    </row>
    <row r="295" spans="2:12" x14ac:dyDescent="0.25">
      <c r="B295" s="10"/>
      <c r="C295" s="10"/>
      <c r="D295" s="10"/>
      <c r="E295" s="10"/>
      <c r="F295" s="10"/>
      <c r="G295" s="10"/>
      <c r="H295" s="10"/>
      <c r="I295" s="10"/>
      <c r="J295" s="10"/>
      <c r="K295" s="10"/>
      <c r="L295" s="10"/>
    </row>
    <row r="296" spans="2:12" x14ac:dyDescent="0.25">
      <c r="B296" s="10"/>
      <c r="C296" s="10"/>
      <c r="D296" s="10"/>
      <c r="E296" s="10"/>
      <c r="F296" s="10"/>
      <c r="G296" s="10"/>
      <c r="H296" s="10"/>
      <c r="I296" s="10"/>
      <c r="J296" s="10"/>
      <c r="K296" s="10"/>
      <c r="L296" s="10"/>
    </row>
  </sheetData>
  <sheetProtection formatRows="0" insertRows="0" selectLockedCells="1"/>
  <mergeCells count="530">
    <mergeCell ref="B108:O108"/>
    <mergeCell ref="B121:O121"/>
    <mergeCell ref="B127:O127"/>
    <mergeCell ref="B80:O80"/>
    <mergeCell ref="B82:O82"/>
    <mergeCell ref="B95:O95"/>
    <mergeCell ref="B88:C88"/>
    <mergeCell ref="D88:E88"/>
    <mergeCell ref="F88:I88"/>
    <mergeCell ref="L88:O88"/>
    <mergeCell ref="B102:G102"/>
    <mergeCell ref="B103:G103"/>
    <mergeCell ref="B104:G104"/>
    <mergeCell ref="B106:G106"/>
    <mergeCell ref="B99:G100"/>
    <mergeCell ref="J94:K94"/>
    <mergeCell ref="B97:O97"/>
    <mergeCell ref="L103:O103"/>
    <mergeCell ref="B94:E94"/>
    <mergeCell ref="F94:I94"/>
    <mergeCell ref="L94:O94"/>
    <mergeCell ref="H99:K100"/>
    <mergeCell ref="L99:O100"/>
    <mergeCell ref="H101:K101"/>
    <mergeCell ref="L101:O101"/>
    <mergeCell ref="L92:O92"/>
    <mergeCell ref="L107:O107"/>
    <mergeCell ref="B101:G101"/>
    <mergeCell ref="B92:C92"/>
    <mergeCell ref="D92:E92"/>
    <mergeCell ref="F92:I92"/>
    <mergeCell ref="B98:L98"/>
    <mergeCell ref="H105:K105"/>
    <mergeCell ref="L104:O104"/>
    <mergeCell ref="L105:O105"/>
    <mergeCell ref="H106:K106"/>
    <mergeCell ref="B93:C93"/>
    <mergeCell ref="D93:E93"/>
    <mergeCell ref="F93:I93"/>
    <mergeCell ref="L93:O93"/>
    <mergeCell ref="H103:K103"/>
    <mergeCell ref="H102:K102"/>
    <mergeCell ref="L102:O102"/>
    <mergeCell ref="J93:K93"/>
    <mergeCell ref="J92:K92"/>
    <mergeCell ref="B86:C87"/>
    <mergeCell ref="D86:I86"/>
    <mergeCell ref="J86:O86"/>
    <mergeCell ref="D87:E87"/>
    <mergeCell ref="F87:I87"/>
    <mergeCell ref="L87:O87"/>
    <mergeCell ref="B107:G107"/>
    <mergeCell ref="B89:C89"/>
    <mergeCell ref="D89:E89"/>
    <mergeCell ref="F89:I89"/>
    <mergeCell ref="L89:O89"/>
    <mergeCell ref="B90:C90"/>
    <mergeCell ref="D90:E90"/>
    <mergeCell ref="F90:I90"/>
    <mergeCell ref="L90:O90"/>
    <mergeCell ref="B91:C91"/>
    <mergeCell ref="D91:E91"/>
    <mergeCell ref="F91:I91"/>
    <mergeCell ref="L91:O91"/>
    <mergeCell ref="J90:K90"/>
    <mergeCell ref="J91:K91"/>
    <mergeCell ref="H104:K104"/>
    <mergeCell ref="L106:O106"/>
    <mergeCell ref="H107:K107"/>
    <mergeCell ref="H79:I79"/>
    <mergeCell ref="J79:K79"/>
    <mergeCell ref="L79:M79"/>
    <mergeCell ref="N79:O79"/>
    <mergeCell ref="H66:I66"/>
    <mergeCell ref="J66:K66"/>
    <mergeCell ref="L66:M66"/>
    <mergeCell ref="B65:C65"/>
    <mergeCell ref="B77:C78"/>
    <mergeCell ref="D77:I77"/>
    <mergeCell ref="H78:I78"/>
    <mergeCell ref="J78:K78"/>
    <mergeCell ref="L78:M78"/>
    <mergeCell ref="N78:O78"/>
    <mergeCell ref="L65:M65"/>
    <mergeCell ref="B72:O72"/>
    <mergeCell ref="D61:E61"/>
    <mergeCell ref="F61:G61"/>
    <mergeCell ref="B53:O53"/>
    <mergeCell ref="B52:O52"/>
    <mergeCell ref="D59:E59"/>
    <mergeCell ref="F59:G59"/>
    <mergeCell ref="B60:C60"/>
    <mergeCell ref="D60:E60"/>
    <mergeCell ref="F60:G60"/>
    <mergeCell ref="B61:C61"/>
    <mergeCell ref="B201:O201"/>
    <mergeCell ref="C191:O191"/>
    <mergeCell ref="C189:O189"/>
    <mergeCell ref="N56:O56"/>
    <mergeCell ref="N58:O58"/>
    <mergeCell ref="B56:L56"/>
    <mergeCell ref="H58:I58"/>
    <mergeCell ref="J58:K58"/>
    <mergeCell ref="L58:M58"/>
    <mergeCell ref="C194:O194"/>
    <mergeCell ref="B196:O196"/>
    <mergeCell ref="B183:K183"/>
    <mergeCell ref="L183:M183"/>
    <mergeCell ref="N183:O183"/>
    <mergeCell ref="B185:O185"/>
    <mergeCell ref="C192:O192"/>
    <mergeCell ref="B198:O198"/>
    <mergeCell ref="B199:O199"/>
    <mergeCell ref="B168:E168"/>
    <mergeCell ref="F181:K181"/>
    <mergeCell ref="B59:C59"/>
    <mergeCell ref="L172:M172"/>
    <mergeCell ref="N172:O172"/>
    <mergeCell ref="B174:O174"/>
    <mergeCell ref="B176:E178"/>
    <mergeCell ref="F176:K178"/>
    <mergeCell ref="L176:M178"/>
    <mergeCell ref="N176:O178"/>
    <mergeCell ref="B170:E170"/>
    <mergeCell ref="B200:O200"/>
    <mergeCell ref="J168:K168"/>
    <mergeCell ref="F169:I169"/>
    <mergeCell ref="J169:K169"/>
    <mergeCell ref="F170:I170"/>
    <mergeCell ref="J170:K170"/>
    <mergeCell ref="B171:E171"/>
    <mergeCell ref="F171:I171"/>
    <mergeCell ref="J171:K171"/>
    <mergeCell ref="B172:I172"/>
    <mergeCell ref="J172:K172"/>
    <mergeCell ref="B169:E169"/>
    <mergeCell ref="B181:E181"/>
    <mergeCell ref="L181:M181"/>
    <mergeCell ref="B182:E182"/>
    <mergeCell ref="F182:K182"/>
    <mergeCell ref="L182:M182"/>
    <mergeCell ref="N182:O182"/>
    <mergeCell ref="N181:O181"/>
    <mergeCell ref="B159:G159"/>
    <mergeCell ref="H159:J159"/>
    <mergeCell ref="K159:O159"/>
    <mergeCell ref="B138:G138"/>
    <mergeCell ref="H138:I138"/>
    <mergeCell ref="J138:K138"/>
    <mergeCell ref="B141:G141"/>
    <mergeCell ref="H141:I141"/>
    <mergeCell ref="J141:K141"/>
    <mergeCell ref="L141:M141"/>
    <mergeCell ref="N141:O141"/>
    <mergeCell ref="B143:O143"/>
    <mergeCell ref="B139:G139"/>
    <mergeCell ref="H139:I139"/>
    <mergeCell ref="J139:K139"/>
    <mergeCell ref="L139:M139"/>
    <mergeCell ref="N139:O139"/>
    <mergeCell ref="B140:G140"/>
    <mergeCell ref="H140:I140"/>
    <mergeCell ref="J140:K140"/>
    <mergeCell ref="L140:M140"/>
    <mergeCell ref="N140:O140"/>
    <mergeCell ref="L138:M138"/>
    <mergeCell ref="B145:O145"/>
    <mergeCell ref="B160:O160"/>
    <mergeCell ref="K157:O157"/>
    <mergeCell ref="B150:E150"/>
    <mergeCell ref="F150:G150"/>
    <mergeCell ref="H150:J150"/>
    <mergeCell ref="K150:O150"/>
    <mergeCell ref="N179:O179"/>
    <mergeCell ref="B180:E180"/>
    <mergeCell ref="F180:K180"/>
    <mergeCell ref="L180:M180"/>
    <mergeCell ref="N180:O180"/>
    <mergeCell ref="B151:E151"/>
    <mergeCell ref="F151:G151"/>
    <mergeCell ref="H151:J151"/>
    <mergeCell ref="K151:O151"/>
    <mergeCell ref="B153:O153"/>
    <mergeCell ref="B155:G156"/>
    <mergeCell ref="H155:J156"/>
    <mergeCell ref="K155:O156"/>
    <mergeCell ref="B157:G157"/>
    <mergeCell ref="H157:J157"/>
    <mergeCell ref="B158:G158"/>
    <mergeCell ref="H158:J158"/>
    <mergeCell ref="K158:O158"/>
    <mergeCell ref="B223:G223"/>
    <mergeCell ref="I223:K223"/>
    <mergeCell ref="M223:O223"/>
    <mergeCell ref="B224:G224"/>
    <mergeCell ref="I224:K224"/>
    <mergeCell ref="M224:O224"/>
    <mergeCell ref="B221:O221"/>
    <mergeCell ref="B202:O202"/>
    <mergeCell ref="B203:O203"/>
    <mergeCell ref="B213:O213"/>
    <mergeCell ref="B214:O214"/>
    <mergeCell ref="B215:O215"/>
    <mergeCell ref="B216:O216"/>
    <mergeCell ref="B210:O210"/>
    <mergeCell ref="B211:O211"/>
    <mergeCell ref="B212:O212"/>
    <mergeCell ref="B204:O204"/>
    <mergeCell ref="B205:O205"/>
    <mergeCell ref="B206:O206"/>
    <mergeCell ref="B207:O207"/>
    <mergeCell ref="B209:O209"/>
    <mergeCell ref="B208:O208"/>
    <mergeCell ref="B218:O218"/>
    <mergeCell ref="B219:O219"/>
    <mergeCell ref="C190:O190"/>
    <mergeCell ref="C193:O193"/>
    <mergeCell ref="C187:O187"/>
    <mergeCell ref="C188:O188"/>
    <mergeCell ref="B162:O162"/>
    <mergeCell ref="B164:O164"/>
    <mergeCell ref="B166:E167"/>
    <mergeCell ref="F166:I167"/>
    <mergeCell ref="J166:K167"/>
    <mergeCell ref="L166:M167"/>
    <mergeCell ref="N166:O167"/>
    <mergeCell ref="L171:M171"/>
    <mergeCell ref="L170:M170"/>
    <mergeCell ref="L169:M169"/>
    <mergeCell ref="L168:M168"/>
    <mergeCell ref="N171:O171"/>
    <mergeCell ref="N170:O170"/>
    <mergeCell ref="N169:O169"/>
    <mergeCell ref="N168:O168"/>
    <mergeCell ref="F168:I168"/>
    <mergeCell ref="C186:O186"/>
    <mergeCell ref="B179:E179"/>
    <mergeCell ref="F179:K179"/>
    <mergeCell ref="L179:M179"/>
    <mergeCell ref="L126:O126"/>
    <mergeCell ref="B135:G135"/>
    <mergeCell ref="H135:I135"/>
    <mergeCell ref="J135:K135"/>
    <mergeCell ref="B136:G136"/>
    <mergeCell ref="H136:I136"/>
    <mergeCell ref="J136:K136"/>
    <mergeCell ref="B137:G137"/>
    <mergeCell ref="H137:I137"/>
    <mergeCell ref="J137:K137"/>
    <mergeCell ref="B126:G126"/>
    <mergeCell ref="H126:K126"/>
    <mergeCell ref="L125:O125"/>
    <mergeCell ref="B123:O123"/>
    <mergeCell ref="B124:L124"/>
    <mergeCell ref="B125:G125"/>
    <mergeCell ref="H125:K125"/>
    <mergeCell ref="B105:G105"/>
    <mergeCell ref="B110:O110"/>
    <mergeCell ref="B111:L111"/>
    <mergeCell ref="B112:G113"/>
    <mergeCell ref="H112:K113"/>
    <mergeCell ref="L112:O113"/>
    <mergeCell ref="B114:G114"/>
    <mergeCell ref="H114:K114"/>
    <mergeCell ref="L114:O114"/>
    <mergeCell ref="B115:G115"/>
    <mergeCell ref="H115:K115"/>
    <mergeCell ref="L115:O115"/>
    <mergeCell ref="B116:G116"/>
    <mergeCell ref="H116:K116"/>
    <mergeCell ref="L116:O116"/>
    <mergeCell ref="B117:G117"/>
    <mergeCell ref="B120:G120"/>
    <mergeCell ref="H120:K120"/>
    <mergeCell ref="L120:O120"/>
    <mergeCell ref="P59:Q59"/>
    <mergeCell ref="H60:I60"/>
    <mergeCell ref="J60:K60"/>
    <mergeCell ref="L60:M60"/>
    <mergeCell ref="N60:O60"/>
    <mergeCell ref="H61:I61"/>
    <mergeCell ref="J61:K61"/>
    <mergeCell ref="L61:M61"/>
    <mergeCell ref="N61:O61"/>
    <mergeCell ref="H59:I59"/>
    <mergeCell ref="J59:K59"/>
    <mergeCell ref="L59:M59"/>
    <mergeCell ref="N59:O59"/>
    <mergeCell ref="P60:Q60"/>
    <mergeCell ref="P61:Q61"/>
    <mergeCell ref="B46:C46"/>
    <mergeCell ref="D46:E46"/>
    <mergeCell ref="F46:G46"/>
    <mergeCell ref="B47:C47"/>
    <mergeCell ref="D47:E47"/>
    <mergeCell ref="F47:G47"/>
    <mergeCell ref="B48:C48"/>
    <mergeCell ref="D48:E48"/>
    <mergeCell ref="F48:G48"/>
    <mergeCell ref="B50:C50"/>
    <mergeCell ref="D50:E50"/>
    <mergeCell ref="F50:G50"/>
    <mergeCell ref="J51:M51"/>
    <mergeCell ref="B57:C58"/>
    <mergeCell ref="N49:O49"/>
    <mergeCell ref="H50:I50"/>
    <mergeCell ref="J50:K50"/>
    <mergeCell ref="L50:M50"/>
    <mergeCell ref="N50:O50"/>
    <mergeCell ref="L49:M49"/>
    <mergeCell ref="B49:C49"/>
    <mergeCell ref="D49:E49"/>
    <mergeCell ref="F49:G49"/>
    <mergeCell ref="D57:I57"/>
    <mergeCell ref="J57:O57"/>
    <mergeCell ref="D58:E58"/>
    <mergeCell ref="F58:G58"/>
    <mergeCell ref="B51:G51"/>
    <mergeCell ref="H51:I51"/>
    <mergeCell ref="N51:O51"/>
    <mergeCell ref="B55:O55"/>
    <mergeCell ref="N47:O47"/>
    <mergeCell ref="H48:I48"/>
    <mergeCell ref="J48:K48"/>
    <mergeCell ref="L48:M48"/>
    <mergeCell ref="N48:O48"/>
    <mergeCell ref="H49:I49"/>
    <mergeCell ref="J49:K49"/>
    <mergeCell ref="H42:I42"/>
    <mergeCell ref="J42:K42"/>
    <mergeCell ref="H43:I43"/>
    <mergeCell ref="J43:K43"/>
    <mergeCell ref="H44:I44"/>
    <mergeCell ref="J44:K44"/>
    <mergeCell ref="H45:I45"/>
    <mergeCell ref="J45:K45"/>
    <mergeCell ref="H46:I46"/>
    <mergeCell ref="J46:K46"/>
    <mergeCell ref="H47:I47"/>
    <mergeCell ref="J47:K47"/>
    <mergeCell ref="L47:M47"/>
    <mergeCell ref="F44:G44"/>
    <mergeCell ref="B45:C45"/>
    <mergeCell ref="D45:E45"/>
    <mergeCell ref="F45:G45"/>
    <mergeCell ref="B39:C40"/>
    <mergeCell ref="D39:I39"/>
    <mergeCell ref="J39:O39"/>
    <mergeCell ref="D40:E40"/>
    <mergeCell ref="F40:G40"/>
    <mergeCell ref="L40:M40"/>
    <mergeCell ref="N40:O40"/>
    <mergeCell ref="B41:C41"/>
    <mergeCell ref="D41:E41"/>
    <mergeCell ref="F41:G41"/>
    <mergeCell ref="B42:C42"/>
    <mergeCell ref="D42:E42"/>
    <mergeCell ref="F42:G42"/>
    <mergeCell ref="B43:C43"/>
    <mergeCell ref="D43:E43"/>
    <mergeCell ref="F43:G43"/>
    <mergeCell ref="N41:O41"/>
    <mergeCell ref="B6:O6"/>
    <mergeCell ref="M16:O16"/>
    <mergeCell ref="B19:E19"/>
    <mergeCell ref="F19:O20"/>
    <mergeCell ref="B20:E20"/>
    <mergeCell ref="B12:I12"/>
    <mergeCell ref="J12:L12"/>
    <mergeCell ref="M12:O12"/>
    <mergeCell ref="M15:O15"/>
    <mergeCell ref="J13:O13"/>
    <mergeCell ref="B9:O9"/>
    <mergeCell ref="B11:I11"/>
    <mergeCell ref="J11:L11"/>
    <mergeCell ref="M11:O11"/>
    <mergeCell ref="J14:O14"/>
    <mergeCell ref="B13:E13"/>
    <mergeCell ref="F13:I13"/>
    <mergeCell ref="M18:O18"/>
    <mergeCell ref="B15:L15"/>
    <mergeCell ref="B17:L17"/>
    <mergeCell ref="B16:L16"/>
    <mergeCell ref="B18:L18"/>
    <mergeCell ref="M17:O17"/>
    <mergeCell ref="F14:I14"/>
    <mergeCell ref="P62:Q62"/>
    <mergeCell ref="P63:Q63"/>
    <mergeCell ref="P64:Q64"/>
    <mergeCell ref="L42:M42"/>
    <mergeCell ref="N42:O42"/>
    <mergeCell ref="J33:L33"/>
    <mergeCell ref="N46:O46"/>
    <mergeCell ref="J64:K64"/>
    <mergeCell ref="B21:E21"/>
    <mergeCell ref="N21:O22"/>
    <mergeCell ref="B22:E22"/>
    <mergeCell ref="M26:O26"/>
    <mergeCell ref="B26:F26"/>
    <mergeCell ref="B25:F25"/>
    <mergeCell ref="M25:O25"/>
    <mergeCell ref="B24:O24"/>
    <mergeCell ref="F21:L22"/>
    <mergeCell ref="H40:I40"/>
    <mergeCell ref="J40:K40"/>
    <mergeCell ref="L46:M46"/>
    <mergeCell ref="N45:O45"/>
    <mergeCell ref="L45:M45"/>
    <mergeCell ref="N44:O44"/>
    <mergeCell ref="L44:M44"/>
    <mergeCell ref="L64:M64"/>
    <mergeCell ref="J87:K87"/>
    <mergeCell ref="J88:K88"/>
    <mergeCell ref="J89:K89"/>
    <mergeCell ref="B84:O84"/>
    <mergeCell ref="B85:L85"/>
    <mergeCell ref="B67:C67"/>
    <mergeCell ref="B68:C68"/>
    <mergeCell ref="D68:E68"/>
    <mergeCell ref="F68:G68"/>
    <mergeCell ref="J69:M69"/>
    <mergeCell ref="J77:O77"/>
    <mergeCell ref="B64:C64"/>
    <mergeCell ref="D64:E64"/>
    <mergeCell ref="F64:G64"/>
    <mergeCell ref="D78:E78"/>
    <mergeCell ref="F78:G78"/>
    <mergeCell ref="B79:C79"/>
    <mergeCell ref="D79:E79"/>
    <mergeCell ref="F79:G79"/>
    <mergeCell ref="B73:O73"/>
    <mergeCell ref="B71:O71"/>
    <mergeCell ref="B70:O70"/>
    <mergeCell ref="J65:K65"/>
    <mergeCell ref="H63:I63"/>
    <mergeCell ref="J63:K63"/>
    <mergeCell ref="H64:I64"/>
    <mergeCell ref="P65:Q65"/>
    <mergeCell ref="N66:O66"/>
    <mergeCell ref="N68:O68"/>
    <mergeCell ref="B76:L76"/>
    <mergeCell ref="B69:G69"/>
    <mergeCell ref="H69:I69"/>
    <mergeCell ref="B75:O75"/>
    <mergeCell ref="P66:Q66"/>
    <mergeCell ref="P67:Q67"/>
    <mergeCell ref="P68:Q68"/>
    <mergeCell ref="H68:I68"/>
    <mergeCell ref="J68:K68"/>
    <mergeCell ref="L68:M68"/>
    <mergeCell ref="H65:I65"/>
    <mergeCell ref="D65:E65"/>
    <mergeCell ref="F65:G65"/>
    <mergeCell ref="B66:C66"/>
    <mergeCell ref="D66:E66"/>
    <mergeCell ref="F66:G66"/>
    <mergeCell ref="D63:E63"/>
    <mergeCell ref="F63:G63"/>
    <mergeCell ref="J62:K62"/>
    <mergeCell ref="B147:E148"/>
    <mergeCell ref="F147:G148"/>
    <mergeCell ref="H147:J148"/>
    <mergeCell ref="K147:O148"/>
    <mergeCell ref="B149:E149"/>
    <mergeCell ref="F149:G149"/>
    <mergeCell ref="H149:J149"/>
    <mergeCell ref="K149:O149"/>
    <mergeCell ref="B129:O129"/>
    <mergeCell ref="B131:G134"/>
    <mergeCell ref="H131:I134"/>
    <mergeCell ref="J131:O131"/>
    <mergeCell ref="J132:K134"/>
    <mergeCell ref="L132:O132"/>
    <mergeCell ref="L133:M134"/>
    <mergeCell ref="N133:O134"/>
    <mergeCell ref="L137:M137"/>
    <mergeCell ref="L136:M136"/>
    <mergeCell ref="L135:M135"/>
    <mergeCell ref="N138:O138"/>
    <mergeCell ref="N137:O137"/>
    <mergeCell ref="N136:O136"/>
    <mergeCell ref="N135:O135"/>
    <mergeCell ref="D62:E62"/>
    <mergeCell ref="F62:G62"/>
    <mergeCell ref="B63:C63"/>
    <mergeCell ref="B119:G119"/>
    <mergeCell ref="H119:K119"/>
    <mergeCell ref="L119:O119"/>
    <mergeCell ref="M32:O32"/>
    <mergeCell ref="M33:O33"/>
    <mergeCell ref="H117:K117"/>
    <mergeCell ref="L117:O117"/>
    <mergeCell ref="B118:G118"/>
    <mergeCell ref="H118:K118"/>
    <mergeCell ref="L118:O118"/>
    <mergeCell ref="L63:M63"/>
    <mergeCell ref="L62:M62"/>
    <mergeCell ref="N43:O43"/>
    <mergeCell ref="L43:M43"/>
    <mergeCell ref="H41:I41"/>
    <mergeCell ref="J41:K41"/>
    <mergeCell ref="L41:M41"/>
    <mergeCell ref="N69:O69"/>
    <mergeCell ref="B35:I35"/>
    <mergeCell ref="B36:O36"/>
    <mergeCell ref="H62:I62"/>
    <mergeCell ref="B81:O81"/>
    <mergeCell ref="B37:O37"/>
    <mergeCell ref="G25:H25"/>
    <mergeCell ref="G26:H26"/>
    <mergeCell ref="J25:L25"/>
    <mergeCell ref="J26:L26"/>
    <mergeCell ref="N65:O65"/>
    <mergeCell ref="N64:O64"/>
    <mergeCell ref="N63:O63"/>
    <mergeCell ref="N62:O62"/>
    <mergeCell ref="J32:L32"/>
    <mergeCell ref="J35:L35"/>
    <mergeCell ref="B28:O28"/>
    <mergeCell ref="B30:O30"/>
    <mergeCell ref="J34:L34"/>
    <mergeCell ref="B38:L38"/>
    <mergeCell ref="M34:O34"/>
    <mergeCell ref="M35:O35"/>
    <mergeCell ref="B32:I32"/>
    <mergeCell ref="B33:I33"/>
    <mergeCell ref="B34:I34"/>
    <mergeCell ref="B44:C44"/>
    <mergeCell ref="D44:E44"/>
    <mergeCell ref="B62:C62"/>
  </mergeCells>
  <conditionalFormatting sqref="M26:O26">
    <cfRule type="containsText" dxfId="1" priority="2" operator="containsText" text="viršija">
      <formula>NOT(ISERROR(SEARCH("viršija",M26)))</formula>
    </cfRule>
  </conditionalFormatting>
  <dataValidations count="1">
    <dataValidation type="date" operator="lessThan" allowBlank="1" showInputMessage="1" showErrorMessage="1" errorTitle="Klaidinga data" error="Įveskite datą formatu YYYY-MM-DD" sqref="M12:O12" xr:uid="{25ACB3C2-179F-4F5A-950C-FBE5E4B50187}">
      <formula1>TODAY()</formula1>
    </dataValidation>
  </dataValidations>
  <pageMargins left="0.6692913385826772" right="0.31496062992125984" top="0.31496062992125984" bottom="0.55118110236220474" header="0.31496062992125984" footer="0.31496062992125984"/>
  <pageSetup paperSize="9"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1</xdr:col>
                    <xdr:colOff>213360</xdr:colOff>
                    <xdr:row>185</xdr:row>
                    <xdr:rowOff>7620</xdr:rowOff>
                  </from>
                  <to>
                    <xdr:col>2</xdr:col>
                    <xdr:colOff>68580</xdr:colOff>
                    <xdr:row>185</xdr:row>
                    <xdr:rowOff>144780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1</xdr:col>
                    <xdr:colOff>213360</xdr:colOff>
                    <xdr:row>189</xdr:row>
                    <xdr:rowOff>22860</xdr:rowOff>
                  </from>
                  <to>
                    <xdr:col>2</xdr:col>
                    <xdr:colOff>68580</xdr:colOff>
                    <xdr:row>189</xdr:row>
                    <xdr:rowOff>160020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1</xdr:col>
                    <xdr:colOff>213360</xdr:colOff>
                    <xdr:row>192</xdr:row>
                    <xdr:rowOff>0</xdr:rowOff>
                  </from>
                  <to>
                    <xdr:col>2</xdr:col>
                    <xdr:colOff>68580</xdr:colOff>
                    <xdr:row>192</xdr:row>
                    <xdr:rowOff>144780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1</xdr:col>
                    <xdr:colOff>213360</xdr:colOff>
                    <xdr:row>193</xdr:row>
                    <xdr:rowOff>0</xdr:rowOff>
                  </from>
                  <to>
                    <xdr:col>2</xdr:col>
                    <xdr:colOff>68580</xdr:colOff>
                    <xdr:row>193</xdr:row>
                    <xdr:rowOff>152400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1</xdr:col>
                    <xdr:colOff>213360</xdr:colOff>
                    <xdr:row>186</xdr:row>
                    <xdr:rowOff>22860</xdr:rowOff>
                  </from>
                  <to>
                    <xdr:col>2</xdr:col>
                    <xdr:colOff>68580</xdr:colOff>
                    <xdr:row>186</xdr:row>
                    <xdr:rowOff>152400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213360</xdr:colOff>
                    <xdr:row>187</xdr:row>
                    <xdr:rowOff>7620</xdr:rowOff>
                  </from>
                  <to>
                    <xdr:col>2</xdr:col>
                    <xdr:colOff>68580</xdr:colOff>
                    <xdr:row>187</xdr:row>
                    <xdr:rowOff>152400</xdr:rowOff>
                  </to>
                </anchor>
              </controlPr>
            </control>
          </mc:Choice>
        </mc:AlternateContent>
        <mc:AlternateContent xmlns:mc="http://schemas.openxmlformats.org/markup-compatibility/2006">
          <mc:Choice Requires="x14">
            <control shapeId="2064" r:id="rId10" name="Check Box 16">
              <controlPr defaultSize="0" autoFill="0" autoLine="0" autoPict="0" altText="Taip">
                <anchor moveWithCells="1" sizeWithCells="1">
                  <from>
                    <xdr:col>12</xdr:col>
                    <xdr:colOff>198120</xdr:colOff>
                    <xdr:row>19</xdr:row>
                    <xdr:rowOff>182880</xdr:rowOff>
                  </from>
                  <to>
                    <xdr:col>13</xdr:col>
                    <xdr:colOff>289560</xdr:colOff>
                    <xdr:row>22</xdr:row>
                    <xdr:rowOff>7620</xdr:rowOff>
                  </to>
                </anchor>
              </controlPr>
            </control>
          </mc:Choice>
        </mc:AlternateContent>
        <mc:AlternateContent xmlns:mc="http://schemas.openxmlformats.org/markup-compatibility/2006">
          <mc:Choice Requires="x14">
            <control shapeId="2065" r:id="rId11" name="Check Box 17">
              <controlPr defaultSize="0" autoFill="0" autoLine="0" autoPict="0" altText="Ne">
                <anchor moveWithCells="1" sizeWithCells="1">
                  <from>
                    <xdr:col>13</xdr:col>
                    <xdr:colOff>259080</xdr:colOff>
                    <xdr:row>19</xdr:row>
                    <xdr:rowOff>182880</xdr:rowOff>
                  </from>
                  <to>
                    <xdr:col>14</xdr:col>
                    <xdr:colOff>342900</xdr:colOff>
                    <xdr:row>22</xdr:row>
                    <xdr:rowOff>7620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1</xdr:col>
                    <xdr:colOff>213360</xdr:colOff>
                    <xdr:row>191</xdr:row>
                    <xdr:rowOff>0</xdr:rowOff>
                  </from>
                  <to>
                    <xdr:col>2</xdr:col>
                    <xdr:colOff>68580</xdr:colOff>
                    <xdr:row>191</xdr:row>
                    <xdr:rowOff>144780</xdr:rowOff>
                  </to>
                </anchor>
              </controlPr>
            </control>
          </mc:Choice>
        </mc:AlternateContent>
        <mc:AlternateContent xmlns:mc="http://schemas.openxmlformats.org/markup-compatibility/2006">
          <mc:Choice Requires="x14">
            <control shapeId="2067" r:id="rId13" name="Check Box 19">
              <controlPr defaultSize="0" autoFill="0" autoLine="0" autoPict="0" altText="Taip">
                <anchor moveWithCells="1" sizeWithCells="1">
                  <from>
                    <xdr:col>1</xdr:col>
                    <xdr:colOff>38100</xdr:colOff>
                    <xdr:row>11</xdr:row>
                    <xdr:rowOff>190500</xdr:rowOff>
                  </from>
                  <to>
                    <xdr:col>2</xdr:col>
                    <xdr:colOff>121920</xdr:colOff>
                    <xdr:row>15</xdr:row>
                    <xdr:rowOff>30480</xdr:rowOff>
                  </to>
                </anchor>
              </controlPr>
            </control>
          </mc:Choice>
        </mc:AlternateContent>
        <mc:AlternateContent xmlns:mc="http://schemas.openxmlformats.org/markup-compatibility/2006">
          <mc:Choice Requires="x14">
            <control shapeId="2068" r:id="rId14" name="Check Box 20">
              <controlPr defaultSize="0" autoFill="0" autoLine="0" autoPict="0" altText="Ne">
                <anchor moveWithCells="1" sizeWithCells="1">
                  <from>
                    <xdr:col>2</xdr:col>
                    <xdr:colOff>91440</xdr:colOff>
                    <xdr:row>11</xdr:row>
                    <xdr:rowOff>190500</xdr:rowOff>
                  </from>
                  <to>
                    <xdr:col>3</xdr:col>
                    <xdr:colOff>182880</xdr:colOff>
                    <xdr:row>15</xdr:row>
                    <xdr:rowOff>30480</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1</xdr:col>
                    <xdr:colOff>213360</xdr:colOff>
                    <xdr:row>190</xdr:row>
                    <xdr:rowOff>22860</xdr:rowOff>
                  </from>
                  <to>
                    <xdr:col>2</xdr:col>
                    <xdr:colOff>68580</xdr:colOff>
                    <xdr:row>190</xdr:row>
                    <xdr:rowOff>160020</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1</xdr:col>
                    <xdr:colOff>213360</xdr:colOff>
                    <xdr:row>188</xdr:row>
                    <xdr:rowOff>7620</xdr:rowOff>
                  </from>
                  <to>
                    <xdr:col>2</xdr:col>
                    <xdr:colOff>68580</xdr:colOff>
                    <xdr:row>188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179"/>
  <sheetViews>
    <sheetView zoomScaleNormal="100" zoomScaleSheetLayoutView="100" workbookViewId="0">
      <selection activeCell="N75" sqref="N75:O75"/>
    </sheetView>
  </sheetViews>
  <sheetFormatPr defaultColWidth="0" defaultRowHeight="13.2" x14ac:dyDescent="0.25"/>
  <cols>
    <col min="1" max="1" width="3" style="6" customWidth="1"/>
    <col min="2" max="15" width="6.6640625" style="6" customWidth="1"/>
    <col min="16" max="16" width="3" style="6" customWidth="1"/>
    <col min="17" max="27" width="6.6640625" style="6" hidden="1" customWidth="1"/>
    <col min="28" max="16384" width="0" style="6" hidden="1"/>
  </cols>
  <sheetData>
    <row r="1" spans="2:15" ht="14.25" customHeight="1" x14ac:dyDescent="0.3">
      <c r="B1" s="5"/>
      <c r="C1" s="5"/>
      <c r="D1" s="5"/>
      <c r="E1" s="5"/>
      <c r="F1" s="5"/>
      <c r="G1" s="5"/>
      <c r="H1" s="5"/>
      <c r="I1" s="5"/>
      <c r="J1" s="36"/>
      <c r="K1" s="36"/>
      <c r="L1" s="36"/>
      <c r="M1" s="36"/>
      <c r="N1" s="36"/>
      <c r="O1" s="37"/>
    </row>
    <row r="2" spans="2:15" ht="13.5" customHeight="1" x14ac:dyDescent="0.3">
      <c r="B2" s="5"/>
      <c r="C2" s="5"/>
      <c r="D2" s="5"/>
      <c r="E2" s="5"/>
      <c r="F2" s="5"/>
      <c r="G2" s="5"/>
      <c r="H2" s="380" t="s">
        <v>125</v>
      </c>
      <c r="I2" s="380"/>
      <c r="J2" s="380"/>
      <c r="K2" s="380"/>
      <c r="L2" s="380"/>
      <c r="M2" s="380"/>
      <c r="N2" s="380"/>
      <c r="O2" s="380"/>
    </row>
    <row r="3" spans="2:15" ht="12.75" customHeight="1" x14ac:dyDescent="0.3">
      <c r="B3" s="8"/>
      <c r="C3" s="8"/>
      <c r="D3" s="8"/>
      <c r="E3" s="8"/>
      <c r="F3" s="8"/>
      <c r="G3" s="8"/>
      <c r="H3" s="38"/>
      <c r="I3" s="38"/>
      <c r="J3" s="381" t="str">
        <f>Paraiška!O2</f>
        <v>v.UKR.2023.01</v>
      </c>
      <c r="K3" s="381"/>
      <c r="L3" s="381"/>
      <c r="M3" s="381"/>
      <c r="N3" s="381"/>
      <c r="O3" s="381"/>
    </row>
    <row r="4" spans="2:15" ht="12.75" customHeight="1" x14ac:dyDescent="0.3">
      <c r="B4" s="5"/>
      <c r="C4" s="5"/>
      <c r="D4" s="5"/>
      <c r="E4" s="5"/>
      <c r="F4" s="5"/>
      <c r="G4" s="5"/>
      <c r="H4" s="39"/>
      <c r="I4" s="39"/>
      <c r="J4" s="39"/>
      <c r="K4" s="39"/>
      <c r="L4" s="39"/>
      <c r="M4" s="40"/>
      <c r="N4" s="40"/>
      <c r="O4" s="37"/>
    </row>
    <row r="5" spans="2:15" ht="12.75" customHeight="1" x14ac:dyDescent="0.3">
      <c r="B5" s="5"/>
      <c r="C5" s="5"/>
      <c r="D5" s="5"/>
      <c r="E5" s="5"/>
      <c r="F5" s="5"/>
      <c r="G5" s="5"/>
      <c r="H5" s="5"/>
      <c r="I5" s="5"/>
      <c r="J5" s="5"/>
      <c r="K5" s="5"/>
      <c r="L5" s="5"/>
    </row>
    <row r="6" spans="2:15" ht="7.5" customHeight="1" x14ac:dyDescent="0.3">
      <c r="B6" s="5"/>
      <c r="C6" s="5"/>
      <c r="D6" s="5"/>
      <c r="E6" s="5"/>
      <c r="F6" s="5"/>
      <c r="G6" s="5"/>
      <c r="H6" s="5"/>
      <c r="I6" s="5"/>
      <c r="J6" s="5"/>
      <c r="K6" s="5"/>
      <c r="L6" s="5"/>
    </row>
    <row r="7" spans="2:15" ht="4.5" customHeight="1" x14ac:dyDescent="0.3">
      <c r="B7" s="5"/>
      <c r="C7" s="5"/>
      <c r="D7" s="5"/>
      <c r="E7" s="5"/>
      <c r="F7" s="5"/>
      <c r="G7" s="5"/>
      <c r="H7" s="5"/>
      <c r="I7" s="5"/>
      <c r="J7" s="5"/>
      <c r="K7" s="5"/>
      <c r="L7" s="5"/>
    </row>
    <row r="8" spans="2:15" ht="15.75" customHeight="1" x14ac:dyDescent="0.25">
      <c r="B8" s="41"/>
      <c r="C8" s="41"/>
      <c r="D8" s="41"/>
      <c r="E8" s="382">
        <f>Paraiška!B12</f>
        <v>0</v>
      </c>
      <c r="F8" s="382"/>
      <c r="G8" s="382"/>
      <c r="H8" s="382"/>
      <c r="I8" s="382"/>
      <c r="J8" s="382"/>
      <c r="K8" s="382"/>
      <c r="L8" s="382"/>
      <c r="M8" s="41"/>
      <c r="N8" s="41"/>
      <c r="O8" s="41"/>
    </row>
    <row r="9" spans="2:15" ht="12.75" customHeight="1" x14ac:dyDescent="0.25">
      <c r="B9" s="42"/>
      <c r="C9" s="42"/>
      <c r="D9" s="42"/>
      <c r="E9" s="383" t="s">
        <v>72</v>
      </c>
      <c r="F9" s="383"/>
      <c r="G9" s="383"/>
      <c r="H9" s="383"/>
      <c r="I9" s="383"/>
      <c r="J9" s="383"/>
      <c r="K9" s="383"/>
      <c r="L9" s="383"/>
      <c r="M9" s="42"/>
      <c r="N9" s="42"/>
      <c r="O9" s="42"/>
    </row>
    <row r="10" spans="2:15" ht="7.5" customHeight="1" x14ac:dyDescent="0.25">
      <c r="B10" s="43"/>
      <c r="C10" s="44"/>
      <c r="D10" s="44"/>
      <c r="E10" s="44"/>
      <c r="F10" s="44"/>
      <c r="G10" s="44"/>
      <c r="H10" s="44"/>
      <c r="I10" s="44"/>
      <c r="J10" s="44"/>
      <c r="K10" s="44"/>
      <c r="L10" s="44"/>
      <c r="M10" s="44"/>
      <c r="N10" s="44"/>
      <c r="O10" s="44"/>
    </row>
    <row r="11" spans="2:15" ht="8.25" customHeight="1" x14ac:dyDescent="0.3">
      <c r="B11" s="5"/>
      <c r="C11" s="5"/>
      <c r="D11" s="5"/>
      <c r="E11" s="5"/>
      <c r="F11" s="5"/>
      <c r="G11" s="5"/>
      <c r="H11" s="5"/>
      <c r="I11" s="5"/>
      <c r="J11" s="5"/>
      <c r="K11" s="5"/>
      <c r="L11" s="5"/>
      <c r="M11" s="5"/>
      <c r="N11" s="5"/>
      <c r="O11" s="5"/>
    </row>
    <row r="12" spans="2:15" ht="48" customHeight="1" x14ac:dyDescent="0.25">
      <c r="B12" s="384" t="s">
        <v>175</v>
      </c>
      <c r="C12" s="384"/>
      <c r="D12" s="384"/>
      <c r="E12" s="384"/>
      <c r="F12" s="384"/>
      <c r="G12" s="384"/>
      <c r="H12" s="384"/>
      <c r="I12" s="384"/>
      <c r="J12" s="384"/>
      <c r="K12" s="384"/>
      <c r="L12" s="384"/>
      <c r="M12" s="384"/>
      <c r="N12" s="384"/>
      <c r="O12" s="384"/>
    </row>
    <row r="13" spans="2:15" x14ac:dyDescent="0.25">
      <c r="B13" s="45"/>
      <c r="C13" s="46"/>
      <c r="D13" s="46"/>
      <c r="E13" s="46"/>
      <c r="F13" s="46"/>
      <c r="G13" s="46"/>
      <c r="H13" s="46"/>
      <c r="I13" s="46"/>
      <c r="J13" s="46"/>
      <c r="K13" s="46"/>
      <c r="L13" s="46"/>
      <c r="M13" s="46"/>
      <c r="N13" s="46"/>
      <c r="O13" s="46"/>
    </row>
    <row r="14" spans="2:15" ht="9" customHeight="1" x14ac:dyDescent="0.25">
      <c r="B14" s="45"/>
      <c r="C14" s="46"/>
      <c r="D14" s="46"/>
      <c r="E14" s="46"/>
      <c r="F14" s="46"/>
      <c r="G14" s="46"/>
      <c r="H14" s="46"/>
      <c r="I14" s="46"/>
      <c r="J14" s="46"/>
      <c r="K14" s="46"/>
      <c r="L14" s="46"/>
      <c r="M14" s="46"/>
      <c r="N14" s="46"/>
      <c r="O14" s="46"/>
    </row>
    <row r="15" spans="2:15" ht="45" customHeight="1" x14ac:dyDescent="0.25">
      <c r="B15" s="387" t="s">
        <v>122</v>
      </c>
      <c r="C15" s="387"/>
      <c r="D15" s="387"/>
      <c r="E15" s="387"/>
      <c r="F15" s="387"/>
      <c r="G15" s="387"/>
      <c r="H15" s="387"/>
      <c r="I15" s="387"/>
      <c r="J15" s="387"/>
      <c r="K15" s="387"/>
      <c r="L15" s="387"/>
      <c r="M15" s="387"/>
      <c r="N15" s="387"/>
      <c r="O15" s="387"/>
    </row>
    <row r="16" spans="2:15" ht="41.25" customHeight="1" x14ac:dyDescent="0.25">
      <c r="B16" s="48"/>
      <c r="C16" s="372" t="s">
        <v>136</v>
      </c>
      <c r="D16" s="372"/>
      <c r="E16" s="372"/>
      <c r="F16" s="372"/>
      <c r="G16" s="372"/>
      <c r="H16" s="372"/>
      <c r="I16" s="372"/>
      <c r="J16" s="372"/>
      <c r="K16" s="372"/>
      <c r="L16" s="372"/>
      <c r="M16" s="372"/>
      <c r="N16" s="388"/>
      <c r="O16" s="388"/>
    </row>
    <row r="17" spans="2:15" ht="71.400000000000006" customHeight="1" x14ac:dyDescent="0.25">
      <c r="B17" s="47"/>
      <c r="C17" s="372" t="s">
        <v>169</v>
      </c>
      <c r="D17" s="372"/>
      <c r="E17" s="372"/>
      <c r="F17" s="372"/>
      <c r="G17" s="372"/>
      <c r="H17" s="372"/>
      <c r="I17" s="372"/>
      <c r="J17" s="372"/>
      <c r="K17" s="372"/>
      <c r="L17" s="372"/>
      <c r="M17" s="372"/>
      <c r="N17" s="385"/>
      <c r="O17" s="385"/>
    </row>
    <row r="18" spans="2:15" ht="34.5" customHeight="1" x14ac:dyDescent="0.25">
      <c r="B18" s="47"/>
      <c r="C18" s="389" t="s">
        <v>199</v>
      </c>
      <c r="D18" s="389"/>
      <c r="E18" s="389"/>
      <c r="F18" s="389"/>
      <c r="G18" s="389"/>
      <c r="H18" s="389"/>
      <c r="I18" s="389"/>
      <c r="J18" s="389"/>
      <c r="K18" s="389"/>
      <c r="L18" s="389"/>
      <c r="M18" s="389"/>
      <c r="N18" s="389"/>
      <c r="O18" s="389"/>
    </row>
    <row r="19" spans="2:15" ht="9" customHeight="1" x14ac:dyDescent="0.25">
      <c r="B19" s="45"/>
      <c r="C19" s="46"/>
      <c r="D19" s="46"/>
      <c r="E19" s="46"/>
      <c r="F19" s="46"/>
      <c r="G19" s="46"/>
      <c r="H19" s="46"/>
      <c r="I19" s="46"/>
      <c r="J19" s="46"/>
      <c r="K19" s="46"/>
      <c r="L19" s="46"/>
      <c r="M19" s="46"/>
      <c r="N19" s="46"/>
      <c r="O19" s="46"/>
    </row>
    <row r="20" spans="2:15" ht="24.75" customHeight="1" x14ac:dyDescent="0.25">
      <c r="B20" s="386" t="s">
        <v>150</v>
      </c>
      <c r="C20" s="386"/>
      <c r="D20" s="386"/>
      <c r="E20" s="386"/>
      <c r="F20" s="386"/>
      <c r="G20" s="386"/>
      <c r="H20" s="386"/>
      <c r="I20" s="386"/>
      <c r="J20" s="386"/>
      <c r="K20" s="386"/>
      <c r="L20" s="386"/>
      <c r="M20" s="386"/>
      <c r="N20" s="386"/>
      <c r="O20" s="386"/>
    </row>
    <row r="21" spans="2:15" ht="7.2" customHeight="1" x14ac:dyDescent="0.25">
      <c r="B21" s="386"/>
      <c r="C21" s="386"/>
      <c r="D21" s="386"/>
      <c r="E21" s="386"/>
      <c r="F21" s="386"/>
      <c r="G21" s="386"/>
      <c r="H21" s="386"/>
      <c r="I21" s="386"/>
      <c r="J21" s="386"/>
      <c r="K21" s="386"/>
      <c r="L21" s="386"/>
      <c r="M21" s="386"/>
      <c r="N21" s="386"/>
      <c r="O21" s="386"/>
    </row>
    <row r="22" spans="2:15" ht="91.2" customHeight="1" x14ac:dyDescent="0.25">
      <c r="B22" s="400"/>
      <c r="C22" s="400"/>
      <c r="D22" s="400"/>
      <c r="E22" s="400"/>
      <c r="F22" s="400"/>
      <c r="G22" s="400"/>
      <c r="H22" s="400"/>
      <c r="I22" s="400"/>
      <c r="J22" s="400"/>
      <c r="K22" s="400"/>
      <c r="L22" s="400"/>
      <c r="M22" s="400"/>
      <c r="N22" s="400"/>
      <c r="O22" s="400"/>
    </row>
    <row r="23" spans="2:15" ht="15" x14ac:dyDescent="0.25">
      <c r="B23" s="48"/>
      <c r="C23" s="48"/>
      <c r="D23" s="41"/>
      <c r="E23" s="41"/>
      <c r="F23" s="41"/>
      <c r="G23" s="41"/>
      <c r="H23" s="41"/>
      <c r="I23" s="41"/>
      <c r="J23" s="41"/>
      <c r="K23" s="41"/>
      <c r="L23" s="41"/>
      <c r="M23" s="41"/>
      <c r="N23" s="41"/>
      <c r="O23" s="41"/>
    </row>
    <row r="24" spans="2:15" ht="33" customHeight="1" x14ac:dyDescent="0.25">
      <c r="B24" s="371" t="s">
        <v>161</v>
      </c>
      <c r="C24" s="371"/>
      <c r="D24" s="371"/>
      <c r="E24" s="371"/>
      <c r="F24" s="371"/>
      <c r="G24" s="371"/>
      <c r="H24" s="371"/>
      <c r="I24" s="371"/>
      <c r="J24" s="371"/>
      <c r="K24" s="371"/>
      <c r="L24" s="371"/>
      <c r="M24" s="371"/>
      <c r="N24" s="371"/>
      <c r="O24" s="371"/>
    </row>
    <row r="25" spans="2:15" ht="15.75" customHeight="1" x14ac:dyDescent="0.25">
      <c r="B25" s="48"/>
      <c r="C25" s="372" t="s">
        <v>103</v>
      </c>
      <c r="D25" s="372"/>
      <c r="E25" s="372"/>
      <c r="F25" s="372"/>
      <c r="G25" s="372"/>
      <c r="H25" s="372"/>
      <c r="I25" s="372"/>
      <c r="J25" s="372"/>
      <c r="K25" s="372"/>
      <c r="L25" s="372"/>
      <c r="M25" s="372"/>
      <c r="N25" s="372"/>
      <c r="O25" s="372"/>
    </row>
    <row r="26" spans="2:15" ht="12.75" customHeight="1" x14ac:dyDescent="0.25">
      <c r="B26" s="48"/>
      <c r="C26" s="372" t="s">
        <v>104</v>
      </c>
      <c r="D26" s="372"/>
      <c r="E26" s="372"/>
      <c r="F26" s="372"/>
      <c r="G26" s="372"/>
      <c r="H26" s="372"/>
      <c r="I26" s="372"/>
      <c r="J26" s="372"/>
      <c r="K26" s="372"/>
      <c r="L26" s="372"/>
      <c r="M26" s="372"/>
      <c r="N26" s="372"/>
      <c r="O26" s="372"/>
    </row>
    <row r="27" spans="2:15" ht="7.5" customHeight="1" x14ac:dyDescent="0.25">
      <c r="B27" s="47"/>
      <c r="C27" s="31"/>
      <c r="D27" s="31"/>
      <c r="E27" s="31"/>
      <c r="F27" s="31"/>
      <c r="G27" s="31"/>
      <c r="H27" s="31"/>
      <c r="I27" s="31"/>
      <c r="J27" s="31"/>
      <c r="K27" s="31"/>
      <c r="L27" s="31"/>
      <c r="M27" s="31"/>
      <c r="N27" s="31"/>
      <c r="O27" s="31"/>
    </row>
    <row r="28" spans="2:15" ht="28.5" customHeight="1" x14ac:dyDescent="0.25">
      <c r="B28" s="373" t="s">
        <v>141</v>
      </c>
      <c r="C28" s="373"/>
      <c r="D28" s="373"/>
      <c r="E28" s="373"/>
      <c r="F28" s="373"/>
      <c r="G28" s="373"/>
      <c r="H28" s="373"/>
      <c r="I28" s="373"/>
      <c r="J28" s="373"/>
      <c r="K28" s="373"/>
      <c r="L28" s="373"/>
      <c r="M28" s="373"/>
      <c r="N28" s="373"/>
      <c r="O28" s="373"/>
    </row>
    <row r="29" spans="2:15" ht="5.25" customHeight="1" x14ac:dyDescent="0.25">
      <c r="B29" s="47"/>
      <c r="C29" s="31"/>
      <c r="D29" s="31"/>
      <c r="E29" s="31"/>
      <c r="F29" s="31"/>
      <c r="G29" s="31"/>
      <c r="H29" s="31"/>
      <c r="I29" s="31"/>
      <c r="J29" s="31"/>
      <c r="K29" s="31"/>
      <c r="L29" s="31"/>
      <c r="M29" s="31"/>
      <c r="N29" s="31"/>
      <c r="O29" s="31"/>
    </row>
    <row r="30" spans="2:15" ht="23.25" customHeight="1" x14ac:dyDescent="0.25">
      <c r="B30" s="359" t="s">
        <v>139</v>
      </c>
      <c r="C30" s="243"/>
      <c r="D30" s="243"/>
      <c r="E30" s="250"/>
      <c r="F30" s="116" t="s">
        <v>105</v>
      </c>
      <c r="G30" s="111"/>
      <c r="H30" s="112"/>
      <c r="I30" s="116" t="s">
        <v>106</v>
      </c>
      <c r="J30" s="112"/>
      <c r="K30" s="116" t="s">
        <v>107</v>
      </c>
      <c r="L30" s="111"/>
      <c r="M30" s="112"/>
      <c r="N30" s="116" t="s">
        <v>108</v>
      </c>
      <c r="O30" s="118"/>
    </row>
    <row r="31" spans="2:15" ht="27" customHeight="1" x14ac:dyDescent="0.25">
      <c r="B31" s="360"/>
      <c r="C31" s="374"/>
      <c r="D31" s="374"/>
      <c r="E31" s="361"/>
      <c r="F31" s="117"/>
      <c r="G31" s="114"/>
      <c r="H31" s="115"/>
      <c r="I31" s="117"/>
      <c r="J31" s="115"/>
      <c r="K31" s="117"/>
      <c r="L31" s="114"/>
      <c r="M31" s="115"/>
      <c r="N31" s="117"/>
      <c r="O31" s="119"/>
    </row>
    <row r="32" spans="2:15" ht="12.75" customHeight="1" x14ac:dyDescent="0.25">
      <c r="B32" s="315"/>
      <c r="C32" s="293"/>
      <c r="D32" s="293"/>
      <c r="E32" s="294"/>
      <c r="F32" s="292"/>
      <c r="G32" s="293"/>
      <c r="H32" s="294"/>
      <c r="I32" s="123"/>
      <c r="J32" s="124"/>
      <c r="K32" s="377"/>
      <c r="L32" s="378"/>
      <c r="M32" s="379"/>
      <c r="N32" s="125"/>
      <c r="O32" s="126"/>
    </row>
    <row r="33" spans="2:15" x14ac:dyDescent="0.25">
      <c r="B33" s="315"/>
      <c r="C33" s="293"/>
      <c r="D33" s="293"/>
      <c r="E33" s="294"/>
      <c r="F33" s="292"/>
      <c r="G33" s="293"/>
      <c r="H33" s="294"/>
      <c r="I33" s="123"/>
      <c r="J33" s="124"/>
      <c r="K33" s="377"/>
      <c r="L33" s="378"/>
      <c r="M33" s="379"/>
      <c r="N33" s="125"/>
      <c r="O33" s="126"/>
    </row>
    <row r="34" spans="2:15" x14ac:dyDescent="0.25">
      <c r="B34" s="315"/>
      <c r="C34" s="293"/>
      <c r="D34" s="293"/>
      <c r="E34" s="294"/>
      <c r="F34" s="292"/>
      <c r="G34" s="293"/>
      <c r="H34" s="294"/>
      <c r="I34" s="123"/>
      <c r="J34" s="124"/>
      <c r="K34" s="377"/>
      <c r="L34" s="378"/>
      <c r="M34" s="379"/>
      <c r="N34" s="125"/>
      <c r="O34" s="126"/>
    </row>
    <row r="35" spans="2:15" x14ac:dyDescent="0.25">
      <c r="B35" s="343" t="s">
        <v>0</v>
      </c>
      <c r="C35" s="344"/>
      <c r="D35" s="344"/>
      <c r="E35" s="344"/>
      <c r="F35" s="344"/>
      <c r="G35" s="344"/>
      <c r="H35" s="344"/>
      <c r="I35" s="344"/>
      <c r="J35" s="345"/>
      <c r="K35" s="393">
        <f>SUM(K32:M34)</f>
        <v>0</v>
      </c>
      <c r="L35" s="394"/>
      <c r="M35" s="395"/>
      <c r="N35" s="396"/>
      <c r="O35" s="397"/>
    </row>
    <row r="36" spans="2:15" ht="8.4" customHeight="1" x14ac:dyDescent="0.25">
      <c r="B36" s="48"/>
      <c r="C36" s="48"/>
      <c r="D36" s="390"/>
      <c r="E36" s="390"/>
      <c r="F36" s="390"/>
      <c r="G36" s="390"/>
      <c r="H36" s="390"/>
      <c r="I36" s="390"/>
      <c r="J36" s="390"/>
      <c r="K36" s="390"/>
      <c r="L36" s="390"/>
      <c r="M36" s="390"/>
      <c r="N36" s="390"/>
      <c r="O36" s="390"/>
    </row>
    <row r="37" spans="2:15" ht="45" customHeight="1" x14ac:dyDescent="0.25">
      <c r="B37" s="391" t="s">
        <v>151</v>
      </c>
      <c r="C37" s="391"/>
      <c r="D37" s="391"/>
      <c r="E37" s="391"/>
      <c r="F37" s="391"/>
      <c r="G37" s="391"/>
      <c r="H37" s="391"/>
      <c r="I37" s="391"/>
      <c r="J37" s="391"/>
      <c r="K37" s="391"/>
      <c r="L37" s="391"/>
      <c r="M37" s="391"/>
      <c r="N37" s="391"/>
      <c r="O37" s="391"/>
    </row>
    <row r="38" spans="2:15" ht="5.25" customHeight="1" x14ac:dyDescent="0.25">
      <c r="B38" s="47"/>
      <c r="C38" s="31"/>
      <c r="D38" s="31"/>
      <c r="E38" s="31"/>
      <c r="F38" s="31"/>
      <c r="G38" s="31"/>
      <c r="H38" s="31"/>
      <c r="I38" s="31"/>
      <c r="J38" s="31"/>
      <c r="K38" s="31"/>
      <c r="L38" s="31"/>
      <c r="M38" s="31"/>
      <c r="N38" s="31"/>
      <c r="O38" s="31"/>
    </row>
    <row r="39" spans="2:15" ht="23.25" customHeight="1" x14ac:dyDescent="0.25">
      <c r="B39" s="359" t="s">
        <v>140</v>
      </c>
      <c r="C39" s="243"/>
      <c r="D39" s="243"/>
      <c r="E39" s="250"/>
      <c r="F39" s="249" t="s">
        <v>114</v>
      </c>
      <c r="G39" s="243"/>
      <c r="H39" s="250"/>
      <c r="I39" s="116" t="s">
        <v>106</v>
      </c>
      <c r="J39" s="112"/>
      <c r="K39" s="116" t="s">
        <v>115</v>
      </c>
      <c r="L39" s="111"/>
      <c r="M39" s="112"/>
      <c r="N39" s="116" t="s">
        <v>162</v>
      </c>
      <c r="O39" s="118"/>
    </row>
    <row r="40" spans="2:15" ht="71.25" customHeight="1" x14ac:dyDescent="0.25">
      <c r="B40" s="360"/>
      <c r="C40" s="374"/>
      <c r="D40" s="374"/>
      <c r="E40" s="361"/>
      <c r="F40" s="392"/>
      <c r="G40" s="374"/>
      <c r="H40" s="361"/>
      <c r="I40" s="117"/>
      <c r="J40" s="115"/>
      <c r="K40" s="117"/>
      <c r="L40" s="114"/>
      <c r="M40" s="115"/>
      <c r="N40" s="117"/>
      <c r="O40" s="119"/>
    </row>
    <row r="41" spans="2:15" ht="12.75" customHeight="1" x14ac:dyDescent="0.25">
      <c r="B41" s="315"/>
      <c r="C41" s="293"/>
      <c r="D41" s="293"/>
      <c r="E41" s="294"/>
      <c r="F41" s="292"/>
      <c r="G41" s="293"/>
      <c r="H41" s="294"/>
      <c r="I41" s="123"/>
      <c r="J41" s="124"/>
      <c r="K41" s="377"/>
      <c r="L41" s="378"/>
      <c r="M41" s="379"/>
      <c r="N41" s="125"/>
      <c r="O41" s="126"/>
    </row>
    <row r="42" spans="2:15" x14ac:dyDescent="0.25">
      <c r="B42" s="315"/>
      <c r="C42" s="293"/>
      <c r="D42" s="293"/>
      <c r="E42" s="294"/>
      <c r="F42" s="292"/>
      <c r="G42" s="293"/>
      <c r="H42" s="294"/>
      <c r="I42" s="123"/>
      <c r="J42" s="124"/>
      <c r="K42" s="377"/>
      <c r="L42" s="378"/>
      <c r="M42" s="379"/>
      <c r="N42" s="125"/>
      <c r="O42" s="126"/>
    </row>
    <row r="43" spans="2:15" x14ac:dyDescent="0.25">
      <c r="B43" s="315"/>
      <c r="C43" s="293"/>
      <c r="D43" s="293"/>
      <c r="E43" s="294"/>
      <c r="F43" s="292"/>
      <c r="G43" s="293"/>
      <c r="H43" s="294"/>
      <c r="I43" s="123"/>
      <c r="J43" s="124"/>
      <c r="K43" s="377"/>
      <c r="L43" s="378"/>
      <c r="M43" s="379"/>
      <c r="N43" s="125"/>
      <c r="O43" s="126"/>
    </row>
    <row r="44" spans="2:15" x14ac:dyDescent="0.25">
      <c r="B44" s="343" t="s">
        <v>0</v>
      </c>
      <c r="C44" s="344"/>
      <c r="D44" s="344"/>
      <c r="E44" s="344"/>
      <c r="F44" s="344"/>
      <c r="G44" s="344"/>
      <c r="H44" s="344"/>
      <c r="I44" s="344"/>
      <c r="J44" s="345"/>
      <c r="K44" s="393">
        <f>SUM(K41:M43)</f>
        <v>0</v>
      </c>
      <c r="L44" s="394"/>
      <c r="M44" s="395"/>
      <c r="N44" s="396"/>
      <c r="O44" s="397"/>
    </row>
    <row r="45" spans="2:15" ht="8.4" customHeight="1" x14ac:dyDescent="0.25">
      <c r="B45" s="49"/>
      <c r="C45" s="49"/>
      <c r="D45" s="49"/>
      <c r="E45" s="49"/>
      <c r="F45" s="49"/>
      <c r="G45" s="49"/>
      <c r="H45" s="49"/>
      <c r="I45" s="49"/>
      <c r="J45" s="49"/>
      <c r="K45" s="50"/>
      <c r="L45" s="50"/>
      <c r="M45" s="50"/>
      <c r="N45" s="51"/>
      <c r="O45" s="51"/>
    </row>
    <row r="46" spans="2:15" ht="15" customHeight="1" x14ac:dyDescent="0.25">
      <c r="B46" s="391" t="s">
        <v>160</v>
      </c>
      <c r="C46" s="391"/>
      <c r="D46" s="391"/>
      <c r="E46" s="391"/>
      <c r="F46" s="391"/>
      <c r="G46" s="391"/>
      <c r="H46" s="391"/>
      <c r="I46" s="391"/>
      <c r="J46" s="391"/>
      <c r="K46" s="391"/>
      <c r="L46" s="391"/>
      <c r="M46" s="391"/>
      <c r="N46" s="391"/>
      <c r="O46" s="391"/>
    </row>
    <row r="47" spans="2:15" ht="16.95" customHeight="1" x14ac:dyDescent="0.25">
      <c r="B47" s="57"/>
      <c r="C47" s="372" t="s">
        <v>110</v>
      </c>
      <c r="D47" s="372"/>
      <c r="E47" s="372"/>
      <c r="F47" s="372"/>
      <c r="G47" s="372"/>
      <c r="H47" s="372"/>
      <c r="I47" s="372"/>
      <c r="J47" s="372"/>
      <c r="K47" s="372"/>
      <c r="L47" s="372"/>
      <c r="M47" s="372"/>
      <c r="N47" s="372"/>
      <c r="O47" s="372"/>
    </row>
    <row r="48" spans="2:15" ht="16.2" customHeight="1" x14ac:dyDescent="0.25">
      <c r="B48" s="57"/>
      <c r="C48" s="372" t="s">
        <v>111</v>
      </c>
      <c r="D48" s="372"/>
      <c r="E48" s="372"/>
      <c r="F48" s="372"/>
      <c r="G48" s="372"/>
      <c r="H48" s="372"/>
      <c r="I48" s="372"/>
      <c r="J48" s="372"/>
      <c r="K48" s="372"/>
      <c r="L48" s="372"/>
      <c r="M48" s="372"/>
      <c r="N48" s="372"/>
      <c r="O48" s="372"/>
    </row>
    <row r="49" spans="2:15" ht="15" customHeight="1" x14ac:dyDescent="0.25">
      <c r="B49" s="49"/>
      <c r="C49" s="49"/>
      <c r="D49" s="49"/>
      <c r="E49" s="49"/>
      <c r="F49" s="49"/>
      <c r="G49" s="49"/>
      <c r="H49" s="49"/>
      <c r="I49" s="49"/>
      <c r="J49" s="49"/>
      <c r="K49" s="50"/>
      <c r="L49" s="50"/>
      <c r="M49" s="50"/>
      <c r="N49" s="51"/>
      <c r="O49" s="51"/>
    </row>
    <row r="50" spans="2:15" ht="46.95" customHeight="1" x14ac:dyDescent="0.25">
      <c r="B50" s="391" t="s">
        <v>215</v>
      </c>
      <c r="C50" s="391"/>
      <c r="D50" s="391"/>
      <c r="E50" s="391"/>
      <c r="F50" s="391"/>
      <c r="G50" s="391"/>
      <c r="H50" s="391"/>
      <c r="I50" s="391"/>
      <c r="J50" s="391"/>
      <c r="K50" s="391"/>
      <c r="L50" s="391"/>
      <c r="M50" s="391"/>
      <c r="N50" s="391"/>
      <c r="O50" s="391"/>
    </row>
    <row r="51" spans="2:15" ht="13.2" customHeight="1" x14ac:dyDescent="0.25">
      <c r="B51" s="359" t="s">
        <v>138</v>
      </c>
      <c r="C51" s="243"/>
      <c r="D51" s="243"/>
      <c r="E51" s="250"/>
      <c r="F51" s="249" t="s">
        <v>145</v>
      </c>
      <c r="G51" s="243"/>
      <c r="H51" s="250"/>
      <c r="I51" s="116" t="s">
        <v>142</v>
      </c>
      <c r="J51" s="112"/>
      <c r="K51" s="116" t="s">
        <v>143</v>
      </c>
      <c r="L51" s="111"/>
      <c r="M51" s="112"/>
      <c r="N51" s="116" t="s">
        <v>144</v>
      </c>
      <c r="O51" s="118"/>
    </row>
    <row r="52" spans="2:15" ht="40.950000000000003" customHeight="1" x14ac:dyDescent="0.25">
      <c r="B52" s="360"/>
      <c r="C52" s="374"/>
      <c r="D52" s="374"/>
      <c r="E52" s="361"/>
      <c r="F52" s="392"/>
      <c r="G52" s="374"/>
      <c r="H52" s="361"/>
      <c r="I52" s="117"/>
      <c r="J52" s="115"/>
      <c r="K52" s="117"/>
      <c r="L52" s="114"/>
      <c r="M52" s="115"/>
      <c r="N52" s="117"/>
      <c r="O52" s="119"/>
    </row>
    <row r="53" spans="2:15" x14ac:dyDescent="0.25">
      <c r="B53" s="315"/>
      <c r="C53" s="293"/>
      <c r="D53" s="293"/>
      <c r="E53" s="294"/>
      <c r="F53" s="292"/>
      <c r="G53" s="293"/>
      <c r="H53" s="294"/>
      <c r="I53" s="123"/>
      <c r="J53" s="124"/>
      <c r="K53" s="377"/>
      <c r="L53" s="378"/>
      <c r="M53" s="379"/>
      <c r="N53" s="125"/>
      <c r="O53" s="126"/>
    </row>
    <row r="54" spans="2:15" ht="13.95" customHeight="1" x14ac:dyDescent="0.25">
      <c r="B54" s="315"/>
      <c r="C54" s="293"/>
      <c r="D54" s="293"/>
      <c r="E54" s="294"/>
      <c r="F54" s="292"/>
      <c r="G54" s="293"/>
      <c r="H54" s="294"/>
      <c r="I54" s="123"/>
      <c r="J54" s="124"/>
      <c r="K54" s="377"/>
      <c r="L54" s="378"/>
      <c r="M54" s="379"/>
      <c r="N54" s="125"/>
      <c r="O54" s="126"/>
    </row>
    <row r="55" spans="2:15" ht="12.6" customHeight="1" x14ac:dyDescent="0.25">
      <c r="B55" s="315"/>
      <c r="C55" s="293"/>
      <c r="D55" s="293"/>
      <c r="E55" s="294"/>
      <c r="F55" s="292"/>
      <c r="G55" s="293"/>
      <c r="H55" s="294"/>
      <c r="I55" s="123"/>
      <c r="J55" s="124"/>
      <c r="K55" s="377"/>
      <c r="L55" s="378"/>
      <c r="M55" s="379"/>
      <c r="N55" s="125"/>
      <c r="O55" s="126"/>
    </row>
    <row r="56" spans="2:15" ht="15" customHeight="1" x14ac:dyDescent="0.25">
      <c r="B56" s="343" t="s">
        <v>0</v>
      </c>
      <c r="C56" s="344"/>
      <c r="D56" s="344"/>
      <c r="E56" s="344"/>
      <c r="F56" s="344"/>
      <c r="G56" s="344"/>
      <c r="H56" s="344"/>
      <c r="I56" s="344"/>
      <c r="J56" s="345"/>
      <c r="K56" s="393">
        <f>SUM(K53:M55)</f>
        <v>0</v>
      </c>
      <c r="L56" s="394"/>
      <c r="M56" s="395"/>
      <c r="N56" s="396"/>
      <c r="O56" s="397"/>
    </row>
    <row r="57" spans="2:15" ht="13.95" customHeight="1" x14ac:dyDescent="0.25">
      <c r="B57" s="49"/>
      <c r="C57" s="49"/>
      <c r="D57" s="49"/>
      <c r="E57" s="49"/>
      <c r="F57" s="49"/>
      <c r="G57" s="49"/>
      <c r="H57" s="49"/>
      <c r="I57" s="49"/>
      <c r="J57" s="49"/>
      <c r="K57" s="50"/>
      <c r="L57" s="50"/>
      <c r="M57" s="50"/>
      <c r="N57" s="50"/>
      <c r="O57" s="50"/>
    </row>
    <row r="58" spans="2:15" ht="48" customHeight="1" x14ac:dyDescent="0.25">
      <c r="B58" s="301" t="s">
        <v>216</v>
      </c>
      <c r="C58" s="301"/>
      <c r="D58" s="301"/>
      <c r="E58" s="301"/>
      <c r="F58" s="301"/>
      <c r="G58" s="301"/>
      <c r="H58" s="301"/>
      <c r="I58" s="301"/>
      <c r="J58" s="301"/>
      <c r="K58" s="301"/>
      <c r="L58" s="301"/>
      <c r="M58" s="301"/>
      <c r="N58" s="301"/>
      <c r="O58" s="301"/>
    </row>
    <row r="59" spans="2:15" ht="42.6" customHeight="1" x14ac:dyDescent="0.25">
      <c r="B59" s="47"/>
      <c r="C59" s="401" t="s">
        <v>191</v>
      </c>
      <c r="D59" s="401"/>
      <c r="E59" s="401"/>
      <c r="F59" s="401"/>
      <c r="G59" s="401"/>
      <c r="H59" s="401"/>
      <c r="I59" s="401"/>
      <c r="J59" s="401"/>
      <c r="K59" s="401"/>
      <c r="L59" s="401"/>
      <c r="M59" s="401"/>
      <c r="N59" s="401"/>
      <c r="O59" s="401"/>
    </row>
    <row r="60" spans="2:15" ht="25.5" customHeight="1" x14ac:dyDescent="0.25">
      <c r="B60" s="47"/>
      <c r="C60" s="408" t="s">
        <v>209</v>
      </c>
      <c r="D60" s="408"/>
      <c r="E60" s="408"/>
      <c r="F60" s="408"/>
      <c r="G60" s="408"/>
      <c r="H60" s="408"/>
      <c r="I60" s="63"/>
      <c r="J60" s="411" t="str">
        <f>IF(AND(N60&lt;&gt;"",N61&lt;&gt;"",N62&lt;&gt;""),IF(SUM(Paraiška!H51,Paraiška!H69,Paraiška!H79,Paraiška!F94,Paraiška!H107)&lt;&gt;SUM(N60:O62),"Nesutampa pardavimo pajamų suma nurodyta Paraiškos 3.2-3.6 punktuose su Paraiškos priedo 3.1 pajamų suma!",""),"")</f>
        <v/>
      </c>
      <c r="K60" s="411"/>
      <c r="L60" s="411"/>
      <c r="M60" s="411"/>
      <c r="N60" s="403"/>
      <c r="O60" s="403"/>
    </row>
    <row r="61" spans="2:15" ht="21.6" customHeight="1" x14ac:dyDescent="0.25">
      <c r="B61" s="47"/>
      <c r="C61" s="404" t="s">
        <v>210</v>
      </c>
      <c r="D61" s="404"/>
      <c r="E61" s="404"/>
      <c r="F61" s="404"/>
      <c r="G61" s="404"/>
      <c r="H61" s="404"/>
      <c r="I61" s="63"/>
      <c r="J61" s="411"/>
      <c r="K61" s="411"/>
      <c r="L61" s="411"/>
      <c r="M61" s="411"/>
      <c r="N61" s="402"/>
      <c r="O61" s="402"/>
    </row>
    <row r="62" spans="2:15" ht="21.6" customHeight="1" x14ac:dyDescent="0.25">
      <c r="B62" s="47"/>
      <c r="C62" s="404" t="s">
        <v>211</v>
      </c>
      <c r="D62" s="404"/>
      <c r="E62" s="404"/>
      <c r="F62" s="404"/>
      <c r="G62" s="404"/>
      <c r="H62" s="404"/>
      <c r="I62" s="63"/>
      <c r="J62" s="411"/>
      <c r="K62" s="411"/>
      <c r="L62" s="411"/>
      <c r="M62" s="411"/>
      <c r="N62" s="402"/>
      <c r="O62" s="402"/>
    </row>
    <row r="63" spans="2:15" ht="21.6" customHeight="1" x14ac:dyDescent="0.25">
      <c r="B63" s="47"/>
      <c r="C63" s="404" t="s">
        <v>173</v>
      </c>
      <c r="D63" s="404"/>
      <c r="E63" s="404"/>
      <c r="F63" s="404"/>
      <c r="G63" s="404"/>
      <c r="H63" s="404"/>
      <c r="I63" s="63"/>
      <c r="J63" s="63"/>
      <c r="K63" s="63"/>
      <c r="L63" s="63"/>
      <c r="M63" s="63"/>
      <c r="N63" s="410" t="str">
        <f>IF(OR(N60&lt;&gt;"",N61&lt;&gt;"",N62&lt;&gt;""),AVERAGE(N60:O62),"")</f>
        <v/>
      </c>
      <c r="O63" s="410"/>
    </row>
    <row r="64" spans="2:15" ht="21.6" customHeight="1" x14ac:dyDescent="0.25">
      <c r="B64" s="47"/>
      <c r="C64" s="375" t="s">
        <v>147</v>
      </c>
      <c r="D64" s="375"/>
      <c r="E64" s="375"/>
      <c r="F64" s="375"/>
      <c r="G64" s="375"/>
      <c r="H64" s="375"/>
      <c r="I64" s="375"/>
      <c r="J64" s="375"/>
      <c r="K64" s="375"/>
      <c r="L64" s="375"/>
      <c r="M64" s="375"/>
      <c r="N64" s="406" t="str">
        <f>IF(N63&lt;&gt;"",IF(N63*0.15&gt;500000,500000,N63*0.15),"")</f>
        <v/>
      </c>
      <c r="O64" s="406"/>
    </row>
    <row r="65" spans="2:15" ht="28.2" customHeight="1" x14ac:dyDescent="0.25">
      <c r="B65" s="47"/>
      <c r="C65" s="405" t="s">
        <v>217</v>
      </c>
      <c r="D65" s="405"/>
      <c r="E65" s="405"/>
      <c r="F65" s="405"/>
      <c r="G65" s="405"/>
      <c r="H65" s="405"/>
      <c r="I65" s="405"/>
      <c r="J65" s="405"/>
      <c r="K65" s="405"/>
      <c r="L65" s="405"/>
      <c r="M65" s="405"/>
      <c r="N65" s="405"/>
      <c r="O65" s="405"/>
    </row>
    <row r="66" spans="2:15" ht="5.4" customHeight="1" x14ac:dyDescent="0.25">
      <c r="B66" s="47"/>
      <c r="C66" s="401"/>
      <c r="D66" s="401"/>
      <c r="E66" s="401"/>
      <c r="F66" s="401"/>
      <c r="G66" s="401"/>
      <c r="H66" s="401"/>
      <c r="I66" s="401"/>
      <c r="J66" s="401"/>
      <c r="K66" s="401"/>
      <c r="L66" s="401"/>
      <c r="M66" s="401"/>
      <c r="N66" s="401"/>
      <c r="O66" s="401"/>
    </row>
    <row r="67" spans="2:15" ht="62.4" customHeight="1" x14ac:dyDescent="0.25">
      <c r="B67" s="47"/>
      <c r="C67" s="372" t="s">
        <v>203</v>
      </c>
      <c r="D67" s="372"/>
      <c r="E67" s="372"/>
      <c r="F67" s="372"/>
      <c r="G67" s="372"/>
      <c r="H67" s="372"/>
      <c r="I67" s="372"/>
      <c r="J67" s="372"/>
      <c r="K67" s="372"/>
      <c r="L67" s="372"/>
      <c r="M67" s="372"/>
      <c r="N67" s="372"/>
      <c r="O67" s="372"/>
    </row>
    <row r="68" spans="2:15" ht="25.5" customHeight="1" x14ac:dyDescent="0.25">
      <c r="B68" s="47"/>
      <c r="C68" s="408" t="s">
        <v>212</v>
      </c>
      <c r="D68" s="408"/>
      <c r="E68" s="408"/>
      <c r="F68" s="408"/>
      <c r="G68" s="408"/>
      <c r="H68" s="408"/>
      <c r="I68" s="408"/>
      <c r="J68" s="408"/>
      <c r="K68" s="408"/>
      <c r="L68" s="408"/>
      <c r="M68" s="408"/>
      <c r="N68" s="403"/>
      <c r="O68" s="403"/>
    </row>
    <row r="69" spans="2:15" ht="25.5" customHeight="1" x14ac:dyDescent="0.25">
      <c r="B69" s="47"/>
      <c r="C69" s="404" t="s">
        <v>204</v>
      </c>
      <c r="D69" s="404"/>
      <c r="E69" s="404"/>
      <c r="F69" s="404"/>
      <c r="G69" s="404"/>
      <c r="H69" s="404"/>
      <c r="I69" s="404"/>
      <c r="J69" s="404"/>
      <c r="K69" s="404"/>
      <c r="L69" s="404"/>
      <c r="M69" s="404"/>
      <c r="N69" s="410" t="str">
        <f ca="1">IF(AND(N68&lt;&gt;"",Paraiška!M12&lt;&gt;""),((TODAY()-DAY(TODAY()))-Paraiška!M12)/30,"")</f>
        <v/>
      </c>
      <c r="O69" s="410"/>
    </row>
    <row r="70" spans="2:15" ht="25.5" customHeight="1" x14ac:dyDescent="0.25">
      <c r="B70" s="47"/>
      <c r="C70" s="404" t="s">
        <v>173</v>
      </c>
      <c r="D70" s="404"/>
      <c r="E70" s="404"/>
      <c r="F70" s="404"/>
      <c r="G70" s="404"/>
      <c r="H70" s="404"/>
      <c r="I70" s="404"/>
      <c r="J70" s="404"/>
      <c r="K70" s="404"/>
      <c r="L70" s="404"/>
      <c r="M70" s="404"/>
      <c r="N70" s="410" t="str">
        <f ca="1">IF(N69&lt;&gt;"",N68/N69*12,"")</f>
        <v/>
      </c>
      <c r="O70" s="410"/>
    </row>
    <row r="71" spans="2:15" ht="25.5" customHeight="1" x14ac:dyDescent="0.25">
      <c r="B71" s="47"/>
      <c r="C71" s="375" t="s">
        <v>147</v>
      </c>
      <c r="D71" s="375"/>
      <c r="E71" s="375"/>
      <c r="F71" s="375"/>
      <c r="G71" s="375"/>
      <c r="H71" s="375"/>
      <c r="I71" s="375"/>
      <c r="J71" s="375"/>
      <c r="K71" s="375"/>
      <c r="L71" s="375"/>
      <c r="M71" s="375"/>
      <c r="N71" s="406" t="str">
        <f ca="1">IF(N70&lt;&gt;"",IF(N70*0.15&gt;500000,500000,N70*0.15),"")</f>
        <v/>
      </c>
      <c r="O71" s="406"/>
    </row>
    <row r="72" spans="2:15" ht="33.75" customHeight="1" x14ac:dyDescent="0.25">
      <c r="B72" s="47"/>
      <c r="C72" s="409" t="s">
        <v>207</v>
      </c>
      <c r="D72" s="409"/>
      <c r="E72" s="409"/>
      <c r="F72" s="409"/>
      <c r="G72" s="409"/>
      <c r="H72" s="409"/>
      <c r="I72" s="409"/>
      <c r="J72" s="409"/>
      <c r="K72" s="409"/>
      <c r="L72" s="409"/>
      <c r="M72" s="409"/>
      <c r="N72" s="409"/>
      <c r="O72" s="409"/>
    </row>
    <row r="73" spans="2:15" ht="13.95" customHeight="1" x14ac:dyDescent="0.25">
      <c r="B73" s="47"/>
      <c r="C73" s="407"/>
      <c r="D73" s="407"/>
      <c r="E73" s="407"/>
      <c r="F73" s="407"/>
      <c r="G73" s="407"/>
      <c r="H73" s="407"/>
      <c r="I73" s="407"/>
      <c r="J73" s="407"/>
      <c r="K73" s="407"/>
      <c r="L73" s="407"/>
      <c r="M73" s="407"/>
      <c r="N73" s="407"/>
      <c r="O73" s="407"/>
    </row>
    <row r="74" spans="2:15" ht="37.200000000000003" customHeight="1" x14ac:dyDescent="0.25">
      <c r="B74" s="47"/>
      <c r="C74" s="372" t="s">
        <v>205</v>
      </c>
      <c r="D74" s="372"/>
      <c r="E74" s="372"/>
      <c r="F74" s="372"/>
      <c r="G74" s="372"/>
      <c r="H74" s="372"/>
      <c r="I74" s="372"/>
      <c r="J74" s="372"/>
      <c r="K74" s="372"/>
      <c r="L74" s="372"/>
      <c r="M74" s="372"/>
      <c r="N74" s="372"/>
      <c r="O74" s="372"/>
    </row>
    <row r="75" spans="2:15" ht="25.5" customHeight="1" x14ac:dyDescent="0.25">
      <c r="B75" s="47"/>
      <c r="C75" s="404" t="s">
        <v>213</v>
      </c>
      <c r="D75" s="404"/>
      <c r="E75" s="404"/>
      <c r="F75" s="404"/>
      <c r="G75" s="404"/>
      <c r="H75" s="404"/>
      <c r="I75" s="404"/>
      <c r="J75" s="404"/>
      <c r="K75" s="404"/>
      <c r="L75" s="404"/>
      <c r="M75" s="404"/>
      <c r="N75" s="403"/>
      <c r="O75" s="403"/>
    </row>
    <row r="76" spans="2:15" ht="25.5" customHeight="1" x14ac:dyDescent="0.25">
      <c r="B76" s="47"/>
      <c r="C76" s="375" t="s">
        <v>147</v>
      </c>
      <c r="D76" s="375"/>
      <c r="E76" s="375"/>
      <c r="F76" s="375"/>
      <c r="G76" s="375"/>
      <c r="H76" s="375"/>
      <c r="I76" s="375"/>
      <c r="J76" s="375"/>
      <c r="K76" s="375"/>
      <c r="L76" s="375"/>
      <c r="M76" s="375"/>
      <c r="N76" s="376" t="str">
        <f>IF(N75&lt;&gt;"",IF(N75*0.5&gt;500000,500000,N75*0.5),"")</f>
        <v/>
      </c>
      <c r="O76" s="376"/>
    </row>
    <row r="77" spans="2:15" ht="9" customHeight="1" x14ac:dyDescent="0.25">
      <c r="B77" s="47"/>
      <c r="C77" s="412"/>
      <c r="D77" s="412"/>
      <c r="E77" s="412"/>
      <c r="F77" s="412"/>
      <c r="G77" s="412"/>
      <c r="H77" s="412"/>
      <c r="I77" s="412"/>
      <c r="J77" s="412"/>
      <c r="K77" s="412"/>
      <c r="L77" s="412"/>
      <c r="M77" s="412"/>
      <c r="N77" s="412"/>
      <c r="O77" s="412"/>
    </row>
    <row r="78" spans="2:15" ht="24.6" customHeight="1" x14ac:dyDescent="0.25">
      <c r="B78" s="47"/>
      <c r="C78" s="407" t="s">
        <v>206</v>
      </c>
      <c r="D78" s="407"/>
      <c r="E78" s="407"/>
      <c r="F78" s="407"/>
      <c r="G78" s="407"/>
      <c r="H78" s="407"/>
      <c r="I78" s="407"/>
      <c r="J78" s="407"/>
      <c r="K78" s="407"/>
      <c r="L78" s="407"/>
      <c r="M78" s="407"/>
      <c r="N78" s="407"/>
      <c r="O78" s="407"/>
    </row>
    <row r="79" spans="2:15" ht="9" customHeight="1" x14ac:dyDescent="0.25">
      <c r="B79" s="45"/>
      <c r="C79" s="46"/>
      <c r="D79" s="46"/>
      <c r="E79" s="46"/>
      <c r="F79" s="46"/>
      <c r="G79" s="46"/>
      <c r="H79" s="46"/>
      <c r="I79" s="46"/>
      <c r="J79" s="46"/>
      <c r="K79" s="46"/>
      <c r="L79" s="46"/>
      <c r="M79" s="46"/>
      <c r="N79" s="46"/>
      <c r="O79" s="46"/>
    </row>
    <row r="80" spans="2:15" ht="9" customHeight="1" x14ac:dyDescent="0.25">
      <c r="B80" s="45"/>
      <c r="C80" s="46"/>
      <c r="D80" s="46"/>
      <c r="E80" s="46"/>
      <c r="F80" s="46"/>
      <c r="G80" s="46"/>
      <c r="H80" s="46"/>
      <c r="I80" s="46"/>
      <c r="J80" s="46"/>
      <c r="K80" s="46"/>
      <c r="L80" s="46"/>
      <c r="M80" s="46"/>
      <c r="N80" s="46"/>
      <c r="O80" s="46"/>
    </row>
    <row r="81" spans="2:15" ht="19.95" customHeight="1" x14ac:dyDescent="0.25">
      <c r="B81" s="371" t="s">
        <v>202</v>
      </c>
      <c r="C81" s="371"/>
      <c r="D81" s="371"/>
      <c r="E81" s="371"/>
      <c r="F81" s="371"/>
      <c r="G81" s="371"/>
      <c r="H81" s="371"/>
      <c r="I81" s="371"/>
      <c r="J81" s="371"/>
      <c r="K81" s="371"/>
      <c r="L81" s="371"/>
      <c r="M81" s="371"/>
      <c r="N81" s="371"/>
      <c r="O81" s="371"/>
    </row>
    <row r="82" spans="2:15" ht="26.25" customHeight="1" x14ac:dyDescent="0.25">
      <c r="B82" s="413" t="s">
        <v>172</v>
      </c>
      <c r="C82" s="414"/>
      <c r="D82" s="414"/>
      <c r="E82" s="414"/>
      <c r="F82" s="414"/>
      <c r="G82" s="414"/>
      <c r="H82" s="414"/>
      <c r="I82" s="414"/>
      <c r="J82" s="414"/>
      <c r="K82" s="414"/>
      <c r="L82" s="414"/>
      <c r="M82" s="414"/>
      <c r="N82" s="414"/>
      <c r="O82" s="415"/>
    </row>
    <row r="83" spans="2:15" ht="12.75" customHeight="1" x14ac:dyDescent="0.25">
      <c r="B83" s="416" t="s">
        <v>1</v>
      </c>
      <c r="C83" s="417"/>
      <c r="D83" s="417"/>
      <c r="E83" s="417"/>
      <c r="F83" s="417"/>
      <c r="G83" s="417"/>
      <c r="H83" s="417"/>
      <c r="I83" s="417"/>
      <c r="J83" s="417"/>
      <c r="K83" s="417"/>
      <c r="L83" s="417"/>
      <c r="M83" s="417"/>
      <c r="N83" s="417"/>
      <c r="O83" s="418"/>
    </row>
    <row r="84" spans="2:15" x14ac:dyDescent="0.25">
      <c r="B84" s="416" t="s">
        <v>2</v>
      </c>
      <c r="C84" s="417"/>
      <c r="D84" s="417"/>
      <c r="E84" s="417"/>
      <c r="F84" s="417"/>
      <c r="G84" s="417"/>
      <c r="H84" s="417"/>
      <c r="I84" s="417"/>
      <c r="J84" s="417"/>
      <c r="K84" s="417"/>
      <c r="L84" s="417"/>
      <c r="M84" s="417"/>
      <c r="N84" s="417"/>
      <c r="O84" s="418"/>
    </row>
    <row r="85" spans="2:15" ht="12.75" customHeight="1" x14ac:dyDescent="0.25">
      <c r="B85" s="416" t="s">
        <v>3</v>
      </c>
      <c r="C85" s="417"/>
      <c r="D85" s="417"/>
      <c r="E85" s="417"/>
      <c r="F85" s="417"/>
      <c r="G85" s="417"/>
      <c r="H85" s="417"/>
      <c r="I85" s="417"/>
      <c r="J85" s="417"/>
      <c r="K85" s="417"/>
      <c r="L85" s="417"/>
      <c r="M85" s="417"/>
      <c r="N85" s="417"/>
      <c r="O85" s="418"/>
    </row>
    <row r="86" spans="2:15" ht="36" customHeight="1" x14ac:dyDescent="0.25">
      <c r="B86" s="416" t="s">
        <v>208</v>
      </c>
      <c r="C86" s="417"/>
      <c r="D86" s="417"/>
      <c r="E86" s="417"/>
      <c r="F86" s="417"/>
      <c r="G86" s="417"/>
      <c r="H86" s="417"/>
      <c r="I86" s="417"/>
      <c r="J86" s="417"/>
      <c r="K86" s="417"/>
      <c r="L86" s="417"/>
      <c r="M86" s="417"/>
      <c r="N86" s="417"/>
      <c r="O86" s="418"/>
    </row>
    <row r="87" spans="2:15" ht="13.2" customHeight="1" x14ac:dyDescent="0.25">
      <c r="B87" s="416" t="s">
        <v>4</v>
      </c>
      <c r="C87" s="417"/>
      <c r="D87" s="417"/>
      <c r="E87" s="417"/>
      <c r="F87" s="417"/>
      <c r="G87" s="417"/>
      <c r="H87" s="417"/>
      <c r="I87" s="417"/>
      <c r="J87" s="417"/>
      <c r="K87" s="417"/>
      <c r="L87" s="417"/>
      <c r="M87" s="417"/>
      <c r="N87" s="417"/>
      <c r="O87" s="418"/>
    </row>
    <row r="88" spans="2:15" ht="12.75" customHeight="1" x14ac:dyDescent="0.25">
      <c r="B88" s="416" t="s">
        <v>5</v>
      </c>
      <c r="C88" s="417"/>
      <c r="D88" s="417"/>
      <c r="E88" s="417"/>
      <c r="F88" s="417"/>
      <c r="G88" s="417"/>
      <c r="H88" s="417"/>
      <c r="I88" s="417"/>
      <c r="J88" s="417"/>
      <c r="K88" s="417"/>
      <c r="L88" s="417"/>
      <c r="M88" s="417"/>
      <c r="N88" s="417"/>
      <c r="O88" s="418"/>
    </row>
    <row r="89" spans="2:15" ht="12.75" customHeight="1" x14ac:dyDescent="0.25">
      <c r="B89" s="416" t="s">
        <v>6</v>
      </c>
      <c r="C89" s="417"/>
      <c r="D89" s="417"/>
      <c r="E89" s="417"/>
      <c r="F89" s="417"/>
      <c r="G89" s="417"/>
      <c r="H89" s="417"/>
      <c r="I89" s="417"/>
      <c r="J89" s="417"/>
      <c r="K89" s="417"/>
      <c r="L89" s="417"/>
      <c r="M89" s="417"/>
      <c r="N89" s="417"/>
      <c r="O89" s="418"/>
    </row>
    <row r="90" spans="2:15" ht="34.5" customHeight="1" x14ac:dyDescent="0.25">
      <c r="B90" s="416" t="s">
        <v>149</v>
      </c>
      <c r="C90" s="417"/>
      <c r="D90" s="417"/>
      <c r="E90" s="417"/>
      <c r="F90" s="417"/>
      <c r="G90" s="417"/>
      <c r="H90" s="417"/>
      <c r="I90" s="417"/>
      <c r="J90" s="417"/>
      <c r="K90" s="417"/>
      <c r="L90" s="417"/>
      <c r="M90" s="417"/>
      <c r="N90" s="417"/>
      <c r="O90" s="418"/>
    </row>
    <row r="91" spans="2:15" ht="16.2" customHeight="1" x14ac:dyDescent="0.25">
      <c r="B91" s="416" t="s">
        <v>123</v>
      </c>
      <c r="C91" s="417"/>
      <c r="D91" s="417"/>
      <c r="E91" s="417"/>
      <c r="F91" s="417"/>
      <c r="G91" s="417"/>
      <c r="H91" s="417"/>
      <c r="I91" s="417"/>
      <c r="J91" s="417"/>
      <c r="K91" s="417"/>
      <c r="L91" s="417"/>
      <c r="M91" s="417"/>
      <c r="N91" s="417"/>
      <c r="O91" s="418"/>
    </row>
    <row r="92" spans="2:15" ht="16.2" customHeight="1" x14ac:dyDescent="0.25">
      <c r="B92" s="419" t="s">
        <v>124</v>
      </c>
      <c r="C92" s="420"/>
      <c r="D92" s="420"/>
      <c r="E92" s="420"/>
      <c r="F92" s="420"/>
      <c r="G92" s="420"/>
      <c r="H92" s="420"/>
      <c r="I92" s="420"/>
      <c r="J92" s="420"/>
      <c r="K92" s="420"/>
      <c r="L92" s="420"/>
      <c r="M92" s="420"/>
      <c r="N92" s="420"/>
      <c r="O92" s="421"/>
    </row>
    <row r="93" spans="2:15" ht="25.95" customHeight="1" x14ac:dyDescent="0.25">
      <c r="B93" s="422" t="s">
        <v>163</v>
      </c>
      <c r="C93" s="422"/>
      <c r="D93" s="422"/>
      <c r="E93" s="422"/>
      <c r="F93" s="422"/>
      <c r="G93" s="422"/>
      <c r="H93" s="422"/>
      <c r="I93" s="422"/>
      <c r="J93" s="422"/>
      <c r="K93" s="422"/>
      <c r="L93" s="422"/>
      <c r="M93" s="422"/>
      <c r="N93" s="422"/>
      <c r="O93" s="422"/>
    </row>
    <row r="94" spans="2:15" ht="14.25" customHeight="1" x14ac:dyDescent="0.25">
      <c r="B94" s="47"/>
      <c r="C94" s="52"/>
      <c r="D94" s="52"/>
      <c r="E94" s="52"/>
      <c r="F94" s="52"/>
      <c r="G94" s="52"/>
      <c r="H94" s="52"/>
      <c r="I94" s="52"/>
      <c r="J94" s="53"/>
      <c r="K94" s="53"/>
      <c r="L94" s="53"/>
      <c r="M94" s="53"/>
      <c r="N94" s="53"/>
      <c r="O94" s="53"/>
    </row>
    <row r="95" spans="2:15" ht="28.2" customHeight="1" x14ac:dyDescent="0.25">
      <c r="B95" s="371" t="s">
        <v>200</v>
      </c>
      <c r="C95" s="371"/>
      <c r="D95" s="371"/>
      <c r="E95" s="371"/>
      <c r="F95" s="371"/>
      <c r="G95" s="371"/>
      <c r="H95" s="371"/>
      <c r="I95" s="371"/>
      <c r="J95" s="371"/>
      <c r="K95" s="371"/>
      <c r="L95" s="371"/>
      <c r="M95" s="371"/>
      <c r="N95" s="371"/>
      <c r="O95" s="371"/>
    </row>
    <row r="96" spans="2:15" ht="14.4" customHeight="1" x14ac:dyDescent="0.25">
      <c r="B96" s="48"/>
      <c r="C96" s="372" t="s">
        <v>110</v>
      </c>
      <c r="D96" s="372"/>
      <c r="E96" s="372"/>
      <c r="F96" s="372"/>
      <c r="G96" s="372"/>
      <c r="H96" s="372"/>
      <c r="I96" s="372"/>
      <c r="J96" s="372"/>
      <c r="K96" s="372"/>
      <c r="L96" s="372"/>
      <c r="M96" s="372"/>
      <c r="N96" s="372"/>
      <c r="O96" s="372"/>
    </row>
    <row r="97" spans="2:15" ht="12.75" customHeight="1" x14ac:dyDescent="0.25">
      <c r="B97" s="48"/>
      <c r="C97" s="372" t="s">
        <v>111</v>
      </c>
      <c r="D97" s="372"/>
      <c r="E97" s="372"/>
      <c r="F97" s="372"/>
      <c r="G97" s="372"/>
      <c r="H97" s="372"/>
      <c r="I97" s="372"/>
      <c r="J97" s="372"/>
      <c r="K97" s="372"/>
      <c r="L97" s="372"/>
      <c r="M97" s="372"/>
      <c r="N97" s="372"/>
      <c r="O97" s="372"/>
    </row>
    <row r="98" spans="2:15" ht="12.75" customHeight="1" x14ac:dyDescent="0.25">
      <c r="B98" s="48"/>
      <c r="C98" s="52"/>
      <c r="D98" s="52"/>
      <c r="E98" s="52"/>
      <c r="F98" s="52"/>
      <c r="G98" s="52"/>
      <c r="H98" s="52"/>
      <c r="I98" s="52"/>
      <c r="J98" s="52"/>
      <c r="K98" s="52"/>
      <c r="L98" s="52"/>
      <c r="M98" s="52"/>
      <c r="N98" s="52"/>
      <c r="O98" s="52"/>
    </row>
    <row r="99" spans="2:15" ht="15.6" customHeight="1" x14ac:dyDescent="0.25">
      <c r="B99" s="387" t="s">
        <v>201</v>
      </c>
      <c r="C99" s="387"/>
      <c r="D99" s="387"/>
      <c r="E99" s="387"/>
      <c r="F99" s="387"/>
      <c r="G99" s="387"/>
      <c r="H99" s="387"/>
      <c r="I99" s="387"/>
      <c r="J99" s="387"/>
      <c r="K99" s="387"/>
      <c r="L99" s="387"/>
      <c r="M99" s="387"/>
      <c r="N99" s="387"/>
      <c r="O99" s="387"/>
    </row>
    <row r="100" spans="2:15" ht="12.75" customHeight="1" x14ac:dyDescent="0.25">
      <c r="B100" s="48"/>
      <c r="C100" s="372" t="s">
        <v>110</v>
      </c>
      <c r="D100" s="372"/>
      <c r="E100" s="372"/>
      <c r="F100" s="372"/>
      <c r="G100" s="372"/>
      <c r="H100" s="372"/>
      <c r="I100" s="372"/>
      <c r="J100" s="372"/>
      <c r="K100" s="372"/>
      <c r="L100" s="372"/>
      <c r="M100" s="372"/>
      <c r="N100" s="372"/>
      <c r="O100" s="372"/>
    </row>
    <row r="101" spans="2:15" ht="12.75" customHeight="1" x14ac:dyDescent="0.25">
      <c r="B101" s="48"/>
      <c r="C101" s="372" t="s">
        <v>111</v>
      </c>
      <c r="D101" s="372"/>
      <c r="E101" s="372"/>
      <c r="F101" s="372"/>
      <c r="G101" s="372"/>
      <c r="H101" s="372"/>
      <c r="I101" s="372"/>
      <c r="J101" s="372"/>
      <c r="K101" s="372"/>
      <c r="L101" s="372"/>
      <c r="M101" s="372"/>
      <c r="N101" s="372"/>
      <c r="O101" s="372"/>
    </row>
    <row r="102" spans="2:15" ht="14.4" customHeight="1" x14ac:dyDescent="0.25">
      <c r="B102" s="47"/>
      <c r="C102" s="52"/>
      <c r="D102" s="52"/>
      <c r="E102" s="52"/>
      <c r="F102" s="52"/>
      <c r="G102" s="52"/>
      <c r="H102" s="52"/>
      <c r="I102" s="52"/>
      <c r="J102" s="53"/>
      <c r="K102" s="53"/>
      <c r="L102" s="53"/>
      <c r="M102" s="53"/>
      <c r="N102" s="53"/>
      <c r="O102" s="53"/>
    </row>
    <row r="103" spans="2:15" ht="27.75" customHeight="1" x14ac:dyDescent="0.25">
      <c r="B103" s="387" t="s">
        <v>188</v>
      </c>
      <c r="C103" s="387"/>
      <c r="D103" s="387"/>
      <c r="E103" s="387"/>
      <c r="F103" s="387"/>
      <c r="G103" s="387"/>
      <c r="H103" s="387"/>
      <c r="I103" s="387"/>
      <c r="J103" s="387"/>
      <c r="K103" s="387"/>
      <c r="L103" s="387"/>
      <c r="M103" s="387"/>
      <c r="N103" s="387"/>
      <c r="O103" s="387"/>
    </row>
    <row r="104" spans="2:15" ht="15.75" customHeight="1" x14ac:dyDescent="0.25">
      <c r="B104" s="48"/>
      <c r="C104" s="372" t="s">
        <v>110</v>
      </c>
      <c r="D104" s="372"/>
      <c r="E104" s="372"/>
      <c r="F104" s="372"/>
      <c r="G104" s="372"/>
      <c r="H104" s="372"/>
      <c r="I104" s="372"/>
      <c r="J104" s="372"/>
      <c r="K104" s="372"/>
      <c r="L104" s="372"/>
      <c r="M104" s="372"/>
      <c r="N104" s="372"/>
      <c r="O104" s="372"/>
    </row>
    <row r="105" spans="2:15" ht="12.75" customHeight="1" x14ac:dyDescent="0.25">
      <c r="B105" s="48"/>
      <c r="C105" s="372" t="s">
        <v>111</v>
      </c>
      <c r="D105" s="372"/>
      <c r="E105" s="372"/>
      <c r="F105" s="372"/>
      <c r="G105" s="372"/>
      <c r="H105" s="372"/>
      <c r="I105" s="372"/>
      <c r="J105" s="372"/>
      <c r="K105" s="372"/>
      <c r="L105" s="372"/>
      <c r="M105" s="372"/>
      <c r="N105" s="372"/>
      <c r="O105" s="372"/>
    </row>
    <row r="106" spans="2:15" ht="9.6" customHeight="1" x14ac:dyDescent="0.25">
      <c r="B106" s="48"/>
      <c r="C106" s="52"/>
      <c r="D106" s="52"/>
      <c r="E106" s="52"/>
      <c r="F106" s="52"/>
      <c r="G106" s="52"/>
      <c r="H106" s="52"/>
      <c r="I106" s="52"/>
      <c r="J106" s="52"/>
      <c r="K106" s="52"/>
      <c r="L106" s="52"/>
      <c r="M106" s="52"/>
      <c r="N106" s="52"/>
      <c r="O106" s="52"/>
    </row>
    <row r="107" spans="2:15" ht="4.5" customHeight="1" x14ac:dyDescent="0.25">
      <c r="B107" s="47"/>
      <c r="C107" s="52"/>
      <c r="D107" s="52"/>
      <c r="E107" s="52"/>
      <c r="F107" s="52"/>
      <c r="G107" s="52"/>
      <c r="H107" s="52"/>
      <c r="I107" s="52"/>
      <c r="J107" s="53"/>
      <c r="K107" s="53"/>
      <c r="L107" s="53"/>
      <c r="M107" s="53"/>
      <c r="N107" s="53"/>
      <c r="O107" s="53"/>
    </row>
    <row r="108" spans="2:15" ht="42" customHeight="1" x14ac:dyDescent="0.25">
      <c r="B108" s="387" t="s">
        <v>190</v>
      </c>
      <c r="C108" s="387"/>
      <c r="D108" s="387"/>
      <c r="E108" s="387"/>
      <c r="F108" s="387"/>
      <c r="G108" s="387"/>
      <c r="H108" s="387"/>
      <c r="I108" s="387"/>
      <c r="J108" s="387"/>
      <c r="K108" s="387"/>
      <c r="L108" s="387"/>
      <c r="M108" s="387"/>
      <c r="N108" s="387"/>
      <c r="O108" s="387"/>
    </row>
    <row r="109" spans="2:15" ht="15.75" customHeight="1" x14ac:dyDescent="0.25">
      <c r="B109" s="48"/>
      <c r="C109" s="372" t="s">
        <v>110</v>
      </c>
      <c r="D109" s="372"/>
      <c r="E109" s="372"/>
      <c r="F109" s="372"/>
      <c r="G109" s="372"/>
      <c r="H109" s="372"/>
      <c r="I109" s="372"/>
      <c r="J109" s="372"/>
      <c r="K109" s="372"/>
      <c r="L109" s="372"/>
      <c r="M109" s="372"/>
      <c r="N109" s="372"/>
      <c r="O109" s="372"/>
    </row>
    <row r="110" spans="2:15" ht="12.75" customHeight="1" x14ac:dyDescent="0.25">
      <c r="B110" s="48"/>
      <c r="C110" s="372" t="s">
        <v>111</v>
      </c>
      <c r="D110" s="372"/>
      <c r="E110" s="372"/>
      <c r="F110" s="372"/>
      <c r="G110" s="372"/>
      <c r="H110" s="372"/>
      <c r="I110" s="372"/>
      <c r="J110" s="372"/>
      <c r="K110" s="372"/>
      <c r="L110" s="372"/>
      <c r="M110" s="372"/>
      <c r="N110" s="372"/>
      <c r="O110" s="372"/>
    </row>
    <row r="111" spans="2:15" ht="12.6" customHeight="1" x14ac:dyDescent="0.25">
      <c r="B111" s="47"/>
      <c r="C111" s="52"/>
      <c r="D111" s="52"/>
      <c r="E111" s="52"/>
      <c r="F111" s="52"/>
      <c r="G111" s="52"/>
      <c r="H111" s="52"/>
      <c r="I111" s="52"/>
      <c r="J111" s="53"/>
      <c r="K111" s="53"/>
      <c r="L111" s="53"/>
      <c r="M111" s="53"/>
      <c r="N111" s="53"/>
      <c r="O111" s="53"/>
    </row>
    <row r="112" spans="2:15" ht="57.6" customHeight="1" x14ac:dyDescent="0.25">
      <c r="B112" s="387" t="s">
        <v>170</v>
      </c>
      <c r="C112" s="387"/>
      <c r="D112" s="387"/>
      <c r="E112" s="387"/>
      <c r="F112" s="387"/>
      <c r="G112" s="387"/>
      <c r="H112" s="387"/>
      <c r="I112" s="387"/>
      <c r="J112" s="387"/>
      <c r="K112" s="387"/>
      <c r="L112" s="387"/>
      <c r="M112" s="387"/>
      <c r="N112" s="387"/>
      <c r="O112" s="387"/>
    </row>
    <row r="113" spans="2:15" ht="15.75" customHeight="1" x14ac:dyDescent="0.25">
      <c r="B113" s="48"/>
      <c r="C113" s="372" t="s">
        <v>110</v>
      </c>
      <c r="D113" s="372"/>
      <c r="E113" s="372"/>
      <c r="F113" s="372"/>
      <c r="G113" s="372"/>
      <c r="H113" s="372"/>
      <c r="I113" s="372"/>
      <c r="J113" s="372"/>
      <c r="K113" s="372"/>
      <c r="L113" s="372"/>
      <c r="M113" s="372"/>
      <c r="N113" s="372"/>
      <c r="O113" s="372"/>
    </row>
    <row r="114" spans="2:15" ht="12.75" customHeight="1" x14ac:dyDescent="0.25">
      <c r="B114" s="48"/>
      <c r="C114" s="372" t="s">
        <v>111</v>
      </c>
      <c r="D114" s="372"/>
      <c r="E114" s="372"/>
      <c r="F114" s="372"/>
      <c r="G114" s="372"/>
      <c r="H114" s="372"/>
      <c r="I114" s="372"/>
      <c r="J114" s="372"/>
      <c r="K114" s="372"/>
      <c r="L114" s="372"/>
      <c r="M114" s="372"/>
      <c r="N114" s="372"/>
      <c r="O114" s="372"/>
    </row>
    <row r="115" spans="2:15" ht="14.4" customHeight="1" x14ac:dyDescent="0.25">
      <c r="B115" s="57"/>
      <c r="C115" s="57"/>
      <c r="D115" s="57"/>
      <c r="E115" s="57"/>
      <c r="F115" s="57"/>
      <c r="G115" s="57"/>
      <c r="H115" s="57"/>
      <c r="I115" s="57"/>
      <c r="J115" s="57"/>
      <c r="K115" s="57"/>
      <c r="L115" s="57"/>
      <c r="M115" s="57"/>
      <c r="N115" s="57"/>
      <c r="O115" s="57"/>
    </row>
    <row r="116" spans="2:15" ht="57.6" customHeight="1" x14ac:dyDescent="0.25">
      <c r="B116" s="387" t="s">
        <v>171</v>
      </c>
      <c r="C116" s="387"/>
      <c r="D116" s="387"/>
      <c r="E116" s="387"/>
      <c r="F116" s="387"/>
      <c r="G116" s="387"/>
      <c r="H116" s="387"/>
      <c r="I116" s="387"/>
      <c r="J116" s="387"/>
      <c r="K116" s="387"/>
      <c r="L116" s="387"/>
      <c r="M116" s="387"/>
      <c r="N116" s="387"/>
      <c r="O116" s="387"/>
    </row>
    <row r="117" spans="2:15" ht="15.75" customHeight="1" x14ac:dyDescent="0.25">
      <c r="B117" s="48"/>
      <c r="C117" s="372" t="s">
        <v>110</v>
      </c>
      <c r="D117" s="372"/>
      <c r="E117" s="372"/>
      <c r="F117" s="372"/>
      <c r="G117" s="372"/>
      <c r="H117" s="372"/>
      <c r="I117" s="372"/>
      <c r="J117" s="372"/>
      <c r="K117" s="372"/>
      <c r="L117" s="372"/>
      <c r="M117" s="372"/>
      <c r="N117" s="372"/>
      <c r="O117" s="372"/>
    </row>
    <row r="118" spans="2:15" ht="12.75" customHeight="1" x14ac:dyDescent="0.25">
      <c r="B118" s="48"/>
      <c r="C118" s="372" t="s">
        <v>111</v>
      </c>
      <c r="D118" s="372"/>
      <c r="E118" s="372"/>
      <c r="F118" s="372"/>
      <c r="G118" s="372"/>
      <c r="H118" s="372"/>
      <c r="I118" s="372"/>
      <c r="J118" s="372"/>
      <c r="K118" s="372"/>
      <c r="L118" s="372"/>
      <c r="M118" s="372"/>
      <c r="N118" s="372"/>
      <c r="O118" s="372"/>
    </row>
    <row r="119" spans="2:15" ht="12.75" customHeight="1" x14ac:dyDescent="0.25">
      <c r="B119" s="48"/>
      <c r="C119" s="52"/>
      <c r="D119" s="52"/>
      <c r="E119" s="52"/>
      <c r="F119" s="52"/>
      <c r="G119" s="52"/>
      <c r="H119" s="52"/>
      <c r="I119" s="52"/>
      <c r="J119" s="52"/>
      <c r="K119" s="52"/>
      <c r="L119" s="52"/>
      <c r="M119" s="52"/>
      <c r="N119" s="52"/>
      <c r="O119" s="52"/>
    </row>
    <row r="120" spans="2:15" ht="9.75" customHeight="1" x14ac:dyDescent="0.25">
      <c r="B120" s="30"/>
      <c r="C120" s="30"/>
      <c r="D120" s="30"/>
      <c r="E120" s="30"/>
      <c r="F120" s="30"/>
      <c r="G120" s="30"/>
      <c r="H120" s="30"/>
      <c r="I120" s="30"/>
      <c r="J120" s="30"/>
      <c r="K120" s="30"/>
      <c r="L120" s="30"/>
    </row>
    <row r="121" spans="2:15" ht="12.75" customHeight="1" x14ac:dyDescent="0.25">
      <c r="B121" s="301" t="s">
        <v>64</v>
      </c>
      <c r="C121" s="301"/>
      <c r="D121" s="301"/>
      <c r="E121" s="301"/>
      <c r="F121" s="301"/>
      <c r="G121" s="301"/>
      <c r="H121" s="301"/>
      <c r="I121" s="301"/>
      <c r="J121" s="301"/>
      <c r="K121" s="301"/>
      <c r="L121" s="301"/>
      <c r="M121" s="301"/>
      <c r="N121" s="301"/>
      <c r="O121" s="301"/>
    </row>
    <row r="122" spans="2:15" x14ac:dyDescent="0.25">
      <c r="B122" s="10"/>
      <c r="C122" s="10"/>
      <c r="D122" s="10"/>
      <c r="E122" s="10"/>
      <c r="F122" s="10"/>
      <c r="G122" s="10"/>
      <c r="H122" s="10"/>
      <c r="I122" s="10"/>
      <c r="J122" s="10"/>
      <c r="K122" s="10"/>
      <c r="L122" s="10"/>
    </row>
    <row r="123" spans="2:15" x14ac:dyDescent="0.25">
      <c r="B123" s="295"/>
      <c r="C123" s="295"/>
      <c r="D123" s="295"/>
      <c r="E123" s="295"/>
      <c r="F123" s="295"/>
      <c r="G123" s="295"/>
      <c r="H123" s="30"/>
      <c r="I123" s="296"/>
      <c r="J123" s="296"/>
      <c r="K123" s="296"/>
      <c r="L123" s="11"/>
      <c r="M123" s="297"/>
      <c r="N123" s="297"/>
      <c r="O123" s="297"/>
    </row>
    <row r="124" spans="2:15" ht="12.75" customHeight="1" x14ac:dyDescent="0.25">
      <c r="B124" s="398" t="s">
        <v>7</v>
      </c>
      <c r="C124" s="398"/>
      <c r="D124" s="398"/>
      <c r="E124" s="398"/>
      <c r="F124" s="398"/>
      <c r="G124" s="398"/>
      <c r="H124" s="32"/>
      <c r="I124" s="399" t="s">
        <v>8</v>
      </c>
      <c r="J124" s="399"/>
      <c r="K124" s="399"/>
      <c r="L124" s="32"/>
      <c r="M124" s="300" t="s">
        <v>9</v>
      </c>
      <c r="N124" s="300"/>
      <c r="O124" s="300"/>
    </row>
    <row r="125" spans="2:15" x14ac:dyDescent="0.25">
      <c r="B125" s="10"/>
      <c r="C125" s="10"/>
      <c r="D125" s="10"/>
      <c r="E125" s="10"/>
      <c r="F125" s="10"/>
      <c r="G125" s="10"/>
      <c r="H125" s="10"/>
      <c r="I125" s="10"/>
      <c r="J125" s="10"/>
      <c r="K125" s="10"/>
      <c r="L125" s="10"/>
    </row>
    <row r="126" spans="2:15" x14ac:dyDescent="0.25">
      <c r="B126" s="10"/>
      <c r="C126" s="10"/>
      <c r="D126" s="10"/>
      <c r="E126" s="10"/>
      <c r="F126" s="10"/>
      <c r="G126" s="10"/>
      <c r="H126" s="10"/>
      <c r="I126" s="10"/>
      <c r="J126" s="10"/>
      <c r="K126" s="10"/>
      <c r="L126" s="10"/>
    </row>
    <row r="127" spans="2:15" x14ac:dyDescent="0.25">
      <c r="B127" s="10"/>
      <c r="C127" s="10"/>
      <c r="D127" s="10"/>
      <c r="E127" s="10"/>
      <c r="F127" s="10"/>
      <c r="G127" s="10"/>
      <c r="H127" s="10"/>
      <c r="I127" s="10"/>
      <c r="J127" s="10"/>
      <c r="K127" s="10"/>
      <c r="L127" s="10"/>
    </row>
    <row r="128" spans="2:15" x14ac:dyDescent="0.25">
      <c r="B128" s="10"/>
      <c r="C128" s="10"/>
      <c r="D128" s="10"/>
      <c r="E128" s="10"/>
      <c r="F128" s="10"/>
      <c r="G128" s="10"/>
      <c r="H128" s="10"/>
      <c r="I128" s="10"/>
      <c r="J128" s="10"/>
      <c r="K128" s="10"/>
      <c r="L128" s="10"/>
    </row>
    <row r="129" spans="2:12" x14ac:dyDescent="0.25">
      <c r="B129" s="10"/>
      <c r="C129" s="10"/>
      <c r="D129" s="10"/>
      <c r="E129" s="10"/>
      <c r="F129" s="10"/>
      <c r="G129" s="10"/>
      <c r="H129" s="10"/>
      <c r="I129" s="10"/>
      <c r="J129" s="10"/>
      <c r="K129" s="10"/>
      <c r="L129" s="10"/>
    </row>
    <row r="130" spans="2:12" x14ac:dyDescent="0.25">
      <c r="B130" s="10"/>
      <c r="C130" s="10"/>
      <c r="D130" s="10"/>
      <c r="E130" s="10"/>
      <c r="F130" s="10"/>
      <c r="G130" s="10"/>
      <c r="H130" s="10"/>
      <c r="I130" s="10"/>
      <c r="J130" s="10"/>
      <c r="K130" s="10"/>
      <c r="L130" s="10"/>
    </row>
    <row r="131" spans="2:12" x14ac:dyDescent="0.25">
      <c r="B131" s="10"/>
      <c r="C131" s="10"/>
      <c r="D131" s="10"/>
      <c r="E131" s="10"/>
      <c r="F131" s="10"/>
      <c r="G131" s="10"/>
      <c r="H131" s="10"/>
      <c r="I131" s="10"/>
      <c r="J131" s="10"/>
      <c r="K131" s="10"/>
      <c r="L131" s="10"/>
    </row>
    <row r="132" spans="2:12" x14ac:dyDescent="0.25">
      <c r="B132" s="10"/>
      <c r="C132" s="10"/>
      <c r="D132" s="10"/>
      <c r="E132" s="10"/>
      <c r="F132" s="10"/>
      <c r="G132" s="10"/>
      <c r="H132" s="10"/>
      <c r="I132" s="10"/>
      <c r="J132" s="10"/>
      <c r="K132" s="10"/>
      <c r="L132" s="10"/>
    </row>
    <row r="133" spans="2:12" x14ac:dyDescent="0.25">
      <c r="B133" s="10"/>
      <c r="C133" s="10"/>
      <c r="D133" s="10"/>
      <c r="E133" s="10"/>
      <c r="F133" s="10"/>
      <c r="G133" s="10"/>
      <c r="H133" s="10"/>
      <c r="I133" s="10"/>
      <c r="J133" s="10"/>
      <c r="K133" s="10"/>
      <c r="L133" s="10"/>
    </row>
    <row r="134" spans="2:12" x14ac:dyDescent="0.25">
      <c r="B134" s="10"/>
      <c r="C134" s="10"/>
      <c r="D134" s="10"/>
      <c r="E134" s="10"/>
      <c r="F134" s="10"/>
      <c r="G134" s="10"/>
      <c r="H134" s="10"/>
      <c r="I134" s="10"/>
      <c r="J134" s="10"/>
      <c r="K134" s="10"/>
      <c r="L134" s="10"/>
    </row>
    <row r="135" spans="2:12" x14ac:dyDescent="0.25">
      <c r="B135" s="10"/>
      <c r="C135" s="10"/>
      <c r="D135" s="10"/>
      <c r="E135" s="10"/>
      <c r="F135" s="10"/>
      <c r="G135" s="10"/>
      <c r="H135" s="10"/>
      <c r="I135" s="10"/>
      <c r="J135" s="10"/>
      <c r="K135" s="10"/>
      <c r="L135" s="10"/>
    </row>
    <row r="136" spans="2:12" x14ac:dyDescent="0.25">
      <c r="B136" s="10"/>
      <c r="C136" s="10"/>
      <c r="D136" s="10"/>
      <c r="E136" s="10"/>
      <c r="F136" s="10"/>
      <c r="G136" s="10"/>
      <c r="H136" s="10"/>
      <c r="I136" s="10"/>
      <c r="J136" s="10"/>
      <c r="K136" s="10"/>
      <c r="L136" s="10"/>
    </row>
    <row r="137" spans="2:12" x14ac:dyDescent="0.25">
      <c r="B137" s="10"/>
      <c r="C137" s="10"/>
      <c r="D137" s="10"/>
      <c r="E137" s="10"/>
      <c r="F137" s="10"/>
      <c r="G137" s="10"/>
      <c r="H137" s="10"/>
      <c r="I137" s="10"/>
      <c r="J137" s="10"/>
      <c r="K137" s="10"/>
      <c r="L137" s="10"/>
    </row>
    <row r="138" spans="2:12" x14ac:dyDescent="0.25">
      <c r="B138" s="10"/>
      <c r="C138" s="10"/>
      <c r="D138" s="10"/>
      <c r="E138" s="10"/>
      <c r="F138" s="10"/>
      <c r="G138" s="10"/>
      <c r="H138" s="10"/>
      <c r="I138" s="10"/>
      <c r="J138" s="10"/>
      <c r="K138" s="10"/>
      <c r="L138" s="10"/>
    </row>
    <row r="139" spans="2:12" x14ac:dyDescent="0.25">
      <c r="B139" s="10"/>
      <c r="C139" s="10"/>
      <c r="D139" s="10"/>
      <c r="E139" s="10"/>
      <c r="F139" s="10"/>
      <c r="G139" s="10"/>
      <c r="H139" s="10"/>
      <c r="I139" s="10"/>
      <c r="J139" s="10"/>
      <c r="K139" s="10"/>
      <c r="L139" s="10"/>
    </row>
    <row r="140" spans="2:12" x14ac:dyDescent="0.25">
      <c r="B140" s="10"/>
      <c r="C140" s="10"/>
      <c r="D140" s="10"/>
      <c r="E140" s="10"/>
      <c r="F140" s="10"/>
      <c r="G140" s="10"/>
      <c r="H140" s="10"/>
      <c r="I140" s="10"/>
      <c r="J140" s="10"/>
      <c r="K140" s="10"/>
      <c r="L140" s="10"/>
    </row>
    <row r="141" spans="2:12" x14ac:dyDescent="0.25">
      <c r="B141" s="10"/>
      <c r="C141" s="10"/>
      <c r="D141" s="10"/>
      <c r="E141" s="10"/>
      <c r="F141" s="10"/>
      <c r="G141" s="10"/>
      <c r="H141" s="10"/>
      <c r="I141" s="10"/>
      <c r="J141" s="10"/>
      <c r="K141" s="10"/>
      <c r="L141" s="10"/>
    </row>
    <row r="142" spans="2:12" x14ac:dyDescent="0.25">
      <c r="B142" s="10"/>
      <c r="C142" s="10"/>
      <c r="D142" s="10"/>
      <c r="E142" s="10"/>
      <c r="F142" s="10"/>
      <c r="G142" s="10"/>
      <c r="H142" s="10"/>
      <c r="I142" s="10"/>
      <c r="J142" s="10"/>
      <c r="K142" s="10"/>
      <c r="L142" s="10"/>
    </row>
    <row r="143" spans="2:12" x14ac:dyDescent="0.25">
      <c r="B143" s="10"/>
      <c r="C143" s="10"/>
      <c r="D143" s="10"/>
      <c r="E143" s="10"/>
      <c r="F143" s="10"/>
      <c r="G143" s="10"/>
      <c r="H143" s="10"/>
      <c r="I143" s="10"/>
      <c r="J143" s="10"/>
      <c r="K143" s="10"/>
      <c r="L143" s="10"/>
    </row>
    <row r="144" spans="2:12" x14ac:dyDescent="0.25">
      <c r="B144" s="10"/>
      <c r="C144" s="10"/>
      <c r="D144" s="10"/>
      <c r="E144" s="10"/>
      <c r="F144" s="10"/>
      <c r="G144" s="10"/>
      <c r="H144" s="10"/>
      <c r="I144" s="10"/>
      <c r="J144" s="10"/>
      <c r="K144" s="10"/>
      <c r="L144" s="10"/>
    </row>
    <row r="145" spans="2:12" x14ac:dyDescent="0.25">
      <c r="B145" s="10"/>
      <c r="C145" s="10"/>
      <c r="D145" s="10"/>
      <c r="E145" s="10"/>
      <c r="F145" s="10"/>
      <c r="G145" s="10"/>
      <c r="H145" s="10"/>
      <c r="I145" s="10"/>
      <c r="J145" s="10"/>
      <c r="K145" s="10"/>
      <c r="L145" s="10"/>
    </row>
    <row r="146" spans="2:12" x14ac:dyDescent="0.25">
      <c r="B146" s="10"/>
      <c r="C146" s="10"/>
      <c r="D146" s="10"/>
      <c r="E146" s="10"/>
      <c r="F146" s="10"/>
      <c r="G146" s="10"/>
      <c r="H146" s="10"/>
      <c r="I146" s="10"/>
      <c r="J146" s="10"/>
      <c r="K146" s="10"/>
      <c r="L146" s="10"/>
    </row>
    <row r="147" spans="2:12" x14ac:dyDescent="0.25">
      <c r="B147" s="10"/>
      <c r="C147" s="10"/>
      <c r="D147" s="10"/>
      <c r="E147" s="10"/>
      <c r="F147" s="10"/>
      <c r="G147" s="10"/>
      <c r="H147" s="10"/>
      <c r="I147" s="10"/>
      <c r="J147" s="10"/>
      <c r="K147" s="10"/>
      <c r="L147" s="10"/>
    </row>
    <row r="148" spans="2:12" x14ac:dyDescent="0.25">
      <c r="B148" s="10"/>
      <c r="C148" s="10"/>
      <c r="D148" s="10"/>
      <c r="E148" s="10"/>
      <c r="F148" s="10"/>
      <c r="G148" s="10"/>
      <c r="H148" s="10"/>
      <c r="I148" s="10"/>
      <c r="J148" s="10"/>
      <c r="K148" s="10"/>
      <c r="L148" s="10"/>
    </row>
    <row r="149" spans="2:12" x14ac:dyDescent="0.25">
      <c r="B149" s="10"/>
      <c r="C149" s="10"/>
      <c r="D149" s="10"/>
      <c r="E149" s="10"/>
      <c r="F149" s="10"/>
      <c r="G149" s="10"/>
      <c r="H149" s="10"/>
      <c r="I149" s="10"/>
      <c r="J149" s="10"/>
      <c r="K149" s="10"/>
      <c r="L149" s="10"/>
    </row>
    <row r="150" spans="2:12" x14ac:dyDescent="0.25">
      <c r="B150" s="10"/>
      <c r="C150" s="10"/>
      <c r="D150" s="10"/>
      <c r="E150" s="10"/>
      <c r="F150" s="10"/>
      <c r="G150" s="10"/>
      <c r="H150" s="10"/>
      <c r="I150" s="10"/>
      <c r="J150" s="10"/>
      <c r="K150" s="10"/>
      <c r="L150" s="10"/>
    </row>
    <row r="151" spans="2:12" x14ac:dyDescent="0.25">
      <c r="B151" s="10"/>
      <c r="C151" s="10"/>
      <c r="D151" s="10"/>
      <c r="E151" s="10"/>
      <c r="F151" s="10"/>
      <c r="G151" s="10"/>
      <c r="H151" s="10"/>
      <c r="I151" s="10"/>
      <c r="J151" s="10"/>
      <c r="K151" s="10"/>
      <c r="L151" s="10"/>
    </row>
    <row r="152" spans="2:12" x14ac:dyDescent="0.25">
      <c r="B152" s="10"/>
      <c r="C152" s="10"/>
      <c r="D152" s="10"/>
      <c r="E152" s="10"/>
      <c r="F152" s="10"/>
      <c r="G152" s="10"/>
      <c r="H152" s="10"/>
      <c r="I152" s="10"/>
      <c r="J152" s="10"/>
      <c r="K152" s="10"/>
      <c r="L152" s="10"/>
    </row>
    <row r="153" spans="2:12" x14ac:dyDescent="0.25">
      <c r="B153" s="10"/>
      <c r="C153" s="10"/>
      <c r="D153" s="10"/>
      <c r="E153" s="10"/>
      <c r="F153" s="10"/>
      <c r="G153" s="10"/>
      <c r="H153" s="10"/>
      <c r="I153" s="10"/>
      <c r="J153" s="10"/>
      <c r="K153" s="10"/>
      <c r="L153" s="10"/>
    </row>
    <row r="154" spans="2:12" x14ac:dyDescent="0.25">
      <c r="B154" s="10"/>
      <c r="C154" s="10"/>
      <c r="D154" s="10"/>
      <c r="E154" s="10"/>
      <c r="F154" s="10"/>
      <c r="G154" s="10"/>
      <c r="H154" s="10"/>
      <c r="I154" s="10"/>
      <c r="J154" s="10"/>
      <c r="K154" s="10"/>
      <c r="L154" s="10"/>
    </row>
    <row r="155" spans="2:12" x14ac:dyDescent="0.25">
      <c r="B155" s="10"/>
      <c r="C155" s="10"/>
      <c r="D155" s="10"/>
      <c r="E155" s="10"/>
      <c r="F155" s="10"/>
      <c r="G155" s="10"/>
      <c r="H155" s="10"/>
      <c r="I155" s="10"/>
      <c r="J155" s="10"/>
      <c r="K155" s="10"/>
      <c r="L155" s="10"/>
    </row>
    <row r="156" spans="2:12" x14ac:dyDescent="0.25">
      <c r="B156" s="10"/>
      <c r="C156" s="10"/>
      <c r="D156" s="10"/>
      <c r="E156" s="10"/>
      <c r="F156" s="10"/>
      <c r="G156" s="10"/>
      <c r="H156" s="10"/>
      <c r="I156" s="10"/>
      <c r="J156" s="10"/>
      <c r="K156" s="10"/>
      <c r="L156" s="10"/>
    </row>
    <row r="157" spans="2:12" x14ac:dyDescent="0.25">
      <c r="B157" s="10"/>
      <c r="C157" s="10"/>
      <c r="D157" s="10"/>
      <c r="E157" s="10"/>
      <c r="F157" s="10"/>
      <c r="G157" s="10"/>
      <c r="H157" s="10"/>
      <c r="I157" s="10"/>
      <c r="J157" s="10"/>
      <c r="K157" s="10"/>
      <c r="L157" s="10"/>
    </row>
    <row r="158" spans="2:12" x14ac:dyDescent="0.25">
      <c r="B158" s="10"/>
      <c r="C158" s="10"/>
      <c r="D158" s="10"/>
      <c r="E158" s="10"/>
      <c r="F158" s="10"/>
      <c r="G158" s="10"/>
      <c r="H158" s="10"/>
      <c r="I158" s="10"/>
      <c r="J158" s="10"/>
      <c r="K158" s="10"/>
      <c r="L158" s="10"/>
    </row>
    <row r="159" spans="2:12" x14ac:dyDescent="0.25">
      <c r="B159" s="10"/>
      <c r="C159" s="10"/>
      <c r="D159" s="10"/>
      <c r="E159" s="10"/>
      <c r="F159" s="10"/>
      <c r="G159" s="10"/>
      <c r="H159" s="10"/>
      <c r="I159" s="10"/>
      <c r="J159" s="10"/>
      <c r="K159" s="10"/>
      <c r="L159" s="10"/>
    </row>
    <row r="160" spans="2:12" x14ac:dyDescent="0.25">
      <c r="B160" s="10"/>
      <c r="C160" s="10"/>
      <c r="D160" s="10"/>
      <c r="E160" s="10"/>
      <c r="F160" s="10"/>
      <c r="G160" s="10"/>
      <c r="H160" s="10"/>
      <c r="I160" s="10"/>
      <c r="J160" s="10"/>
      <c r="K160" s="10"/>
      <c r="L160" s="10"/>
    </row>
    <row r="161" spans="2:12" x14ac:dyDescent="0.25">
      <c r="B161" s="10"/>
      <c r="C161" s="10"/>
      <c r="D161" s="10"/>
      <c r="E161" s="10"/>
      <c r="F161" s="10"/>
      <c r="G161" s="10"/>
      <c r="H161" s="10"/>
      <c r="I161" s="10"/>
      <c r="J161" s="10"/>
      <c r="K161" s="10"/>
      <c r="L161" s="10"/>
    </row>
    <row r="162" spans="2:12" x14ac:dyDescent="0.25">
      <c r="B162" s="10"/>
      <c r="C162" s="10"/>
      <c r="D162" s="10"/>
      <c r="E162" s="10"/>
      <c r="F162" s="10"/>
      <c r="G162" s="10"/>
      <c r="H162" s="10"/>
      <c r="I162" s="10"/>
      <c r="J162" s="10"/>
      <c r="K162" s="10"/>
      <c r="L162" s="10"/>
    </row>
    <row r="163" spans="2:12" x14ac:dyDescent="0.25">
      <c r="B163" s="10"/>
      <c r="C163" s="10"/>
      <c r="D163" s="10"/>
      <c r="E163" s="10"/>
      <c r="F163" s="10"/>
      <c r="G163" s="10"/>
      <c r="H163" s="10"/>
      <c r="I163" s="10"/>
      <c r="J163" s="10"/>
      <c r="K163" s="10"/>
      <c r="L163" s="10"/>
    </row>
    <row r="164" spans="2:12" x14ac:dyDescent="0.25">
      <c r="B164" s="10"/>
      <c r="C164" s="10"/>
      <c r="D164" s="10"/>
      <c r="E164" s="10"/>
      <c r="F164" s="10"/>
      <c r="G164" s="10"/>
      <c r="H164" s="10"/>
      <c r="I164" s="10"/>
      <c r="J164" s="10"/>
      <c r="K164" s="10"/>
      <c r="L164" s="10"/>
    </row>
    <row r="165" spans="2:12" x14ac:dyDescent="0.25">
      <c r="B165" s="10"/>
      <c r="C165" s="10"/>
      <c r="D165" s="10"/>
      <c r="E165" s="10"/>
      <c r="F165" s="10"/>
      <c r="G165" s="10"/>
      <c r="H165" s="10"/>
      <c r="I165" s="10"/>
      <c r="J165" s="10"/>
      <c r="K165" s="10"/>
      <c r="L165" s="10"/>
    </row>
    <row r="166" spans="2:12" x14ac:dyDescent="0.25">
      <c r="B166" s="10"/>
      <c r="C166" s="10"/>
      <c r="D166" s="10"/>
      <c r="E166" s="10"/>
      <c r="F166" s="10"/>
      <c r="G166" s="10"/>
      <c r="H166" s="10"/>
      <c r="I166" s="10"/>
      <c r="J166" s="10"/>
      <c r="K166" s="10"/>
      <c r="L166" s="10"/>
    </row>
    <row r="167" spans="2:12" x14ac:dyDescent="0.25">
      <c r="B167" s="10"/>
      <c r="C167" s="10"/>
      <c r="D167" s="10"/>
      <c r="E167" s="10"/>
      <c r="F167" s="10"/>
      <c r="G167" s="10"/>
      <c r="H167" s="10"/>
      <c r="I167" s="10"/>
      <c r="J167" s="10"/>
      <c r="K167" s="10"/>
      <c r="L167" s="10"/>
    </row>
    <row r="168" spans="2:12" x14ac:dyDescent="0.25">
      <c r="B168" s="10"/>
      <c r="C168" s="10"/>
      <c r="D168" s="10"/>
      <c r="E168" s="10"/>
      <c r="F168" s="10"/>
      <c r="G168" s="10"/>
      <c r="H168" s="10"/>
      <c r="I168" s="10"/>
      <c r="J168" s="10"/>
      <c r="K168" s="10"/>
      <c r="L168" s="10"/>
    </row>
    <row r="169" spans="2:12" x14ac:dyDescent="0.25">
      <c r="B169" s="10"/>
      <c r="C169" s="10"/>
      <c r="D169" s="10"/>
      <c r="E169" s="10"/>
      <c r="F169" s="10"/>
      <c r="G169" s="10"/>
      <c r="H169" s="10"/>
      <c r="I169" s="10"/>
      <c r="J169" s="10"/>
      <c r="K169" s="10"/>
      <c r="L169" s="10"/>
    </row>
    <row r="170" spans="2:12" x14ac:dyDescent="0.25">
      <c r="B170" s="10"/>
      <c r="C170" s="10"/>
      <c r="D170" s="10"/>
      <c r="E170" s="10"/>
      <c r="F170" s="10"/>
      <c r="G170" s="10"/>
      <c r="H170" s="10"/>
      <c r="I170" s="10"/>
      <c r="J170" s="10"/>
      <c r="K170" s="10"/>
      <c r="L170" s="10"/>
    </row>
    <row r="171" spans="2:12" x14ac:dyDescent="0.25">
      <c r="B171" s="10"/>
      <c r="C171" s="10"/>
      <c r="D171" s="10"/>
      <c r="E171" s="10"/>
      <c r="F171" s="10"/>
      <c r="G171" s="10"/>
      <c r="H171" s="10"/>
      <c r="I171" s="10"/>
      <c r="J171" s="10"/>
      <c r="K171" s="10"/>
      <c r="L171" s="10"/>
    </row>
    <row r="172" spans="2:12" x14ac:dyDescent="0.25">
      <c r="B172" s="10"/>
      <c r="C172" s="10"/>
      <c r="D172" s="10"/>
      <c r="E172" s="10"/>
      <c r="F172" s="10"/>
      <c r="G172" s="10"/>
      <c r="H172" s="10"/>
      <c r="I172" s="10"/>
      <c r="J172" s="10"/>
      <c r="K172" s="10"/>
      <c r="L172" s="10"/>
    </row>
    <row r="173" spans="2:12" x14ac:dyDescent="0.25">
      <c r="B173" s="10"/>
      <c r="C173" s="10"/>
      <c r="D173" s="10"/>
      <c r="E173" s="10"/>
      <c r="F173" s="10"/>
      <c r="G173" s="10"/>
      <c r="H173" s="10"/>
      <c r="I173" s="10"/>
      <c r="J173" s="10"/>
      <c r="K173" s="10"/>
      <c r="L173" s="10"/>
    </row>
    <row r="174" spans="2:12" x14ac:dyDescent="0.25">
      <c r="B174" s="10"/>
      <c r="C174" s="10"/>
      <c r="D174" s="10"/>
      <c r="E174" s="10"/>
      <c r="F174" s="10"/>
      <c r="G174" s="10"/>
      <c r="H174" s="10"/>
      <c r="I174" s="10"/>
      <c r="J174" s="10"/>
      <c r="K174" s="10"/>
      <c r="L174" s="10"/>
    </row>
    <row r="175" spans="2:12" x14ac:dyDescent="0.25">
      <c r="B175" s="10"/>
      <c r="C175" s="10"/>
      <c r="D175" s="10"/>
      <c r="E175" s="10"/>
      <c r="F175" s="10"/>
      <c r="G175" s="10"/>
      <c r="H175" s="10"/>
      <c r="I175" s="10"/>
      <c r="J175" s="10"/>
      <c r="K175" s="10"/>
      <c r="L175" s="10"/>
    </row>
    <row r="176" spans="2:12" x14ac:dyDescent="0.25">
      <c r="B176" s="10"/>
      <c r="C176" s="10"/>
      <c r="D176" s="10"/>
      <c r="E176" s="10"/>
      <c r="F176" s="10"/>
      <c r="G176" s="10"/>
      <c r="H176" s="10"/>
      <c r="I176" s="10"/>
      <c r="J176" s="10"/>
      <c r="K176" s="10"/>
      <c r="L176" s="10"/>
    </row>
    <row r="177" spans="2:12" x14ac:dyDescent="0.25">
      <c r="B177" s="10"/>
      <c r="C177" s="10"/>
      <c r="D177" s="10"/>
      <c r="E177" s="10"/>
      <c r="F177" s="10"/>
      <c r="G177" s="10"/>
      <c r="H177" s="10"/>
      <c r="I177" s="10"/>
      <c r="J177" s="10"/>
      <c r="K177" s="10"/>
      <c r="L177" s="10"/>
    </row>
    <row r="178" spans="2:12" x14ac:dyDescent="0.25">
      <c r="B178" s="10"/>
      <c r="C178" s="10"/>
      <c r="D178" s="10"/>
      <c r="E178" s="10"/>
      <c r="F178" s="10"/>
      <c r="G178" s="10"/>
      <c r="H178" s="10"/>
      <c r="I178" s="10"/>
      <c r="J178" s="10"/>
      <c r="K178" s="10"/>
      <c r="L178" s="10"/>
    </row>
    <row r="179" spans="2:12" x14ac:dyDescent="0.25">
      <c r="B179" s="10"/>
      <c r="C179" s="10"/>
      <c r="D179" s="10"/>
      <c r="E179" s="10"/>
      <c r="F179" s="10"/>
      <c r="G179" s="10"/>
      <c r="H179" s="10"/>
      <c r="I179" s="10"/>
      <c r="J179" s="10"/>
      <c r="K179" s="10"/>
      <c r="L179" s="10"/>
    </row>
  </sheetData>
  <sheetProtection algorithmName="SHA-512" hashValue="7lNpfBbUcQsDIH7aYatTZv78GhOsOpLfg4j4R5JD/1mR4d5TSQ5mzJCIofqW0zfN3Sf30MO2iJ6fNKowI31TbA==" saltValue="z+jtS07TWJCVIcJ5RIDGfg==" spinCount="100000" sheet="1" formatRows="0" insertRows="0" selectLockedCells="1"/>
  <mergeCells count="163">
    <mergeCell ref="C63:H63"/>
    <mergeCell ref="J60:M62"/>
    <mergeCell ref="C78:O78"/>
    <mergeCell ref="B81:O81"/>
    <mergeCell ref="C77:O77"/>
    <mergeCell ref="B99:O99"/>
    <mergeCell ref="C100:O100"/>
    <mergeCell ref="C101:O101"/>
    <mergeCell ref="B82:O82"/>
    <mergeCell ref="B83:O83"/>
    <mergeCell ref="B84:O84"/>
    <mergeCell ref="B85:O85"/>
    <mergeCell ref="B86:O86"/>
    <mergeCell ref="B87:O87"/>
    <mergeCell ref="B88:O88"/>
    <mergeCell ref="B89:O89"/>
    <mergeCell ref="B90:O90"/>
    <mergeCell ref="B91:O91"/>
    <mergeCell ref="B92:O92"/>
    <mergeCell ref="B93:O93"/>
    <mergeCell ref="B95:O95"/>
    <mergeCell ref="C96:O96"/>
    <mergeCell ref="C97:O97"/>
    <mergeCell ref="C75:M75"/>
    <mergeCell ref="N75:O75"/>
    <mergeCell ref="C65:O65"/>
    <mergeCell ref="N55:O55"/>
    <mergeCell ref="C64:M64"/>
    <mergeCell ref="N64:O64"/>
    <mergeCell ref="C73:O73"/>
    <mergeCell ref="I54:J54"/>
    <mergeCell ref="C68:M68"/>
    <mergeCell ref="N68:O68"/>
    <mergeCell ref="C67:O67"/>
    <mergeCell ref="C66:O66"/>
    <mergeCell ref="C72:O72"/>
    <mergeCell ref="C70:M70"/>
    <mergeCell ref="N70:O70"/>
    <mergeCell ref="C71:M71"/>
    <mergeCell ref="N71:O71"/>
    <mergeCell ref="C69:M69"/>
    <mergeCell ref="N69:O69"/>
    <mergeCell ref="F54:H54"/>
    <mergeCell ref="N63:O63"/>
    <mergeCell ref="C60:H60"/>
    <mergeCell ref="C61:H61"/>
    <mergeCell ref="C62:H62"/>
    <mergeCell ref="B46:O46"/>
    <mergeCell ref="C47:O47"/>
    <mergeCell ref="C48:O48"/>
    <mergeCell ref="K54:M54"/>
    <mergeCell ref="N54:O54"/>
    <mergeCell ref="B55:E55"/>
    <mergeCell ref="F55:H55"/>
    <mergeCell ref="I55:J55"/>
    <mergeCell ref="N61:O61"/>
    <mergeCell ref="K56:M56"/>
    <mergeCell ref="B50:O50"/>
    <mergeCell ref="B51:E52"/>
    <mergeCell ref="F51:H52"/>
    <mergeCell ref="I51:J52"/>
    <mergeCell ref="K51:M52"/>
    <mergeCell ref="N51:O52"/>
    <mergeCell ref="B53:E53"/>
    <mergeCell ref="K55:M55"/>
    <mergeCell ref="F53:H53"/>
    <mergeCell ref="I53:J53"/>
    <mergeCell ref="K53:M53"/>
    <mergeCell ref="N53:O53"/>
    <mergeCell ref="B54:E54"/>
    <mergeCell ref="B22:O22"/>
    <mergeCell ref="C59:O59"/>
    <mergeCell ref="N62:O62"/>
    <mergeCell ref="C74:O74"/>
    <mergeCell ref="N56:O56"/>
    <mergeCell ref="N60:O60"/>
    <mergeCell ref="K44:M44"/>
    <mergeCell ref="N44:O44"/>
    <mergeCell ref="B41:E41"/>
    <mergeCell ref="F41:H41"/>
    <mergeCell ref="I41:J41"/>
    <mergeCell ref="B43:E43"/>
    <mergeCell ref="K41:M41"/>
    <mergeCell ref="N41:O41"/>
    <mergeCell ref="B42:E42"/>
    <mergeCell ref="F42:H42"/>
    <mergeCell ref="I42:J42"/>
    <mergeCell ref="K43:M43"/>
    <mergeCell ref="N43:O43"/>
    <mergeCell ref="B44:J44"/>
    <mergeCell ref="B58:O58"/>
    <mergeCell ref="B56:J56"/>
    <mergeCell ref="K42:M42"/>
    <mergeCell ref="N42:O42"/>
    <mergeCell ref="B124:G124"/>
    <mergeCell ref="I124:K124"/>
    <mergeCell ref="M124:O124"/>
    <mergeCell ref="B103:O103"/>
    <mergeCell ref="C104:O104"/>
    <mergeCell ref="C105:O105"/>
    <mergeCell ref="B121:O121"/>
    <mergeCell ref="B123:G123"/>
    <mergeCell ref="I123:K123"/>
    <mergeCell ref="M123:O123"/>
    <mergeCell ref="B108:O108"/>
    <mergeCell ref="C109:O109"/>
    <mergeCell ref="C110:O110"/>
    <mergeCell ref="B116:O116"/>
    <mergeCell ref="C117:O117"/>
    <mergeCell ref="C118:O118"/>
    <mergeCell ref="B112:O112"/>
    <mergeCell ref="C113:O113"/>
    <mergeCell ref="C114:O114"/>
    <mergeCell ref="F33:H33"/>
    <mergeCell ref="I33:J33"/>
    <mergeCell ref="K33:M33"/>
    <mergeCell ref="N33:O33"/>
    <mergeCell ref="F32:H32"/>
    <mergeCell ref="D36:O36"/>
    <mergeCell ref="B37:O37"/>
    <mergeCell ref="B39:E40"/>
    <mergeCell ref="F39:H40"/>
    <mergeCell ref="I39:J40"/>
    <mergeCell ref="K39:M40"/>
    <mergeCell ref="N39:O40"/>
    <mergeCell ref="K35:M35"/>
    <mergeCell ref="N35:O35"/>
    <mergeCell ref="H2:O2"/>
    <mergeCell ref="J3:O3"/>
    <mergeCell ref="E8:L8"/>
    <mergeCell ref="E9:L9"/>
    <mergeCell ref="B12:O12"/>
    <mergeCell ref="C17:M17"/>
    <mergeCell ref="N17:O17"/>
    <mergeCell ref="B20:O21"/>
    <mergeCell ref="B15:O15"/>
    <mergeCell ref="C16:M16"/>
    <mergeCell ref="N16:O16"/>
    <mergeCell ref="C18:O18"/>
    <mergeCell ref="B24:O24"/>
    <mergeCell ref="C25:O25"/>
    <mergeCell ref="C26:O26"/>
    <mergeCell ref="B28:O28"/>
    <mergeCell ref="B30:E31"/>
    <mergeCell ref="F30:H31"/>
    <mergeCell ref="I30:J31"/>
    <mergeCell ref="K30:M31"/>
    <mergeCell ref="C76:M76"/>
    <mergeCell ref="N76:O76"/>
    <mergeCell ref="F43:H43"/>
    <mergeCell ref="I43:J43"/>
    <mergeCell ref="N30:O31"/>
    <mergeCell ref="B32:E32"/>
    <mergeCell ref="B34:E34"/>
    <mergeCell ref="F34:H34"/>
    <mergeCell ref="I34:J34"/>
    <mergeCell ref="K34:M34"/>
    <mergeCell ref="N34:O34"/>
    <mergeCell ref="B35:J35"/>
    <mergeCell ref="I32:J32"/>
    <mergeCell ref="K32:M32"/>
    <mergeCell ref="N32:O32"/>
    <mergeCell ref="B33:E33"/>
  </mergeCells>
  <phoneticPr fontId="24" type="noConversion"/>
  <conditionalFormatting sqref="J60:M62">
    <cfRule type="containsText" dxfId="0" priority="1" operator="containsText" text="Nesutampa">
      <formula>NOT(ISERROR(SEARCH("Nesutampa",J60)))</formula>
    </cfRule>
  </conditionalFormatting>
  <pageMargins left="0.87" right="0.39370078740157483" top="0.31496062992125984" bottom="0.51181102362204722" header="0.31496062992125984" footer="0.31496062992125984"/>
  <pageSetup paperSize="9" scale="96" orientation="portrait" r:id="rId1"/>
  <headerFooter>
    <oddFooter>&amp;R&amp;P puslapis iš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335280</xdr:colOff>
                    <xdr:row>15</xdr:row>
                    <xdr:rowOff>7620</xdr:rowOff>
                  </from>
                  <to>
                    <xdr:col>2</xdr:col>
                    <xdr:colOff>190500</xdr:colOff>
                    <xdr:row>15</xdr:row>
                    <xdr:rowOff>228600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335280</xdr:colOff>
                    <xdr:row>16</xdr:row>
                    <xdr:rowOff>0</xdr:rowOff>
                  </from>
                  <to>
                    <xdr:col>2</xdr:col>
                    <xdr:colOff>190500</xdr:colOff>
                    <xdr:row>16</xdr:row>
                    <xdr:rowOff>213360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350520</xdr:colOff>
                    <xdr:row>23</xdr:row>
                    <xdr:rowOff>388620</xdr:rowOff>
                  </from>
                  <to>
                    <xdr:col>2</xdr:col>
                    <xdr:colOff>213360</xdr:colOff>
                    <xdr:row>24</xdr:row>
                    <xdr:rowOff>175260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350520</xdr:colOff>
                    <xdr:row>24</xdr:row>
                    <xdr:rowOff>160020</xdr:rowOff>
                  </from>
                  <to>
                    <xdr:col>2</xdr:col>
                    <xdr:colOff>213360</xdr:colOff>
                    <xdr:row>26</xdr:row>
                    <xdr:rowOff>22860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373380</xdr:colOff>
                    <xdr:row>73</xdr:row>
                    <xdr:rowOff>38100</xdr:rowOff>
                  </from>
                  <to>
                    <xdr:col>2</xdr:col>
                    <xdr:colOff>228600</xdr:colOff>
                    <xdr:row>73</xdr:row>
                    <xdr:rowOff>259080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365760</xdr:colOff>
                    <xdr:row>58</xdr:row>
                    <xdr:rowOff>7620</xdr:rowOff>
                  </from>
                  <to>
                    <xdr:col>2</xdr:col>
                    <xdr:colOff>228600</xdr:colOff>
                    <xdr:row>58</xdr:row>
                    <xdr:rowOff>198120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xdr:col>
                    <xdr:colOff>350520</xdr:colOff>
                    <xdr:row>103</xdr:row>
                    <xdr:rowOff>7620</xdr:rowOff>
                  </from>
                  <to>
                    <xdr:col>2</xdr:col>
                    <xdr:colOff>213360</xdr:colOff>
                    <xdr:row>103</xdr:row>
                    <xdr:rowOff>182880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xdr:col>
                    <xdr:colOff>350520</xdr:colOff>
                    <xdr:row>103</xdr:row>
                    <xdr:rowOff>175260</xdr:rowOff>
                  </from>
                  <to>
                    <xdr:col>2</xdr:col>
                    <xdr:colOff>213360</xdr:colOff>
                    <xdr:row>104</xdr:row>
                    <xdr:rowOff>144780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350520</xdr:colOff>
                    <xdr:row>116</xdr:row>
                    <xdr:rowOff>7620</xdr:rowOff>
                  </from>
                  <to>
                    <xdr:col>2</xdr:col>
                    <xdr:colOff>213360</xdr:colOff>
                    <xdr:row>116</xdr:row>
                    <xdr:rowOff>182880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1</xdr:col>
                    <xdr:colOff>350520</xdr:colOff>
                    <xdr:row>116</xdr:row>
                    <xdr:rowOff>175260</xdr:rowOff>
                  </from>
                  <to>
                    <xdr:col>2</xdr:col>
                    <xdr:colOff>213360</xdr:colOff>
                    <xdr:row>117</xdr:row>
                    <xdr:rowOff>144780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350520</xdr:colOff>
                    <xdr:row>112</xdr:row>
                    <xdr:rowOff>7620</xdr:rowOff>
                  </from>
                  <to>
                    <xdr:col>2</xdr:col>
                    <xdr:colOff>213360</xdr:colOff>
                    <xdr:row>112</xdr:row>
                    <xdr:rowOff>182880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350520</xdr:colOff>
                    <xdr:row>112</xdr:row>
                    <xdr:rowOff>175260</xdr:rowOff>
                  </from>
                  <to>
                    <xdr:col>2</xdr:col>
                    <xdr:colOff>213360</xdr:colOff>
                    <xdr:row>113</xdr:row>
                    <xdr:rowOff>144780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1</xdr:col>
                    <xdr:colOff>350520</xdr:colOff>
                    <xdr:row>95</xdr:row>
                    <xdr:rowOff>7620</xdr:rowOff>
                  </from>
                  <to>
                    <xdr:col>2</xdr:col>
                    <xdr:colOff>213360</xdr:colOff>
                    <xdr:row>96</xdr:row>
                    <xdr:rowOff>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1</xdr:col>
                    <xdr:colOff>350520</xdr:colOff>
                    <xdr:row>95</xdr:row>
                    <xdr:rowOff>175260</xdr:rowOff>
                  </from>
                  <to>
                    <xdr:col>2</xdr:col>
                    <xdr:colOff>213360</xdr:colOff>
                    <xdr:row>97</xdr:row>
                    <xdr:rowOff>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1</xdr:col>
                    <xdr:colOff>350520</xdr:colOff>
                    <xdr:row>112</xdr:row>
                    <xdr:rowOff>7620</xdr:rowOff>
                  </from>
                  <to>
                    <xdr:col>2</xdr:col>
                    <xdr:colOff>213360</xdr:colOff>
                    <xdr:row>112</xdr:row>
                    <xdr:rowOff>182880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1</xdr:col>
                    <xdr:colOff>350520</xdr:colOff>
                    <xdr:row>112</xdr:row>
                    <xdr:rowOff>175260</xdr:rowOff>
                  </from>
                  <to>
                    <xdr:col>2</xdr:col>
                    <xdr:colOff>213360</xdr:colOff>
                    <xdr:row>113</xdr:row>
                    <xdr:rowOff>144780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1</xdr:col>
                    <xdr:colOff>350520</xdr:colOff>
                    <xdr:row>108</xdr:row>
                    <xdr:rowOff>7620</xdr:rowOff>
                  </from>
                  <to>
                    <xdr:col>2</xdr:col>
                    <xdr:colOff>213360</xdr:colOff>
                    <xdr:row>108</xdr:row>
                    <xdr:rowOff>182880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1</xdr:col>
                    <xdr:colOff>350520</xdr:colOff>
                    <xdr:row>108</xdr:row>
                    <xdr:rowOff>175260</xdr:rowOff>
                  </from>
                  <to>
                    <xdr:col>2</xdr:col>
                    <xdr:colOff>213360</xdr:colOff>
                    <xdr:row>109</xdr:row>
                    <xdr:rowOff>144780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xdr:col>
                    <xdr:colOff>350520</xdr:colOff>
                    <xdr:row>45</xdr:row>
                    <xdr:rowOff>563880</xdr:rowOff>
                  </from>
                  <to>
                    <xdr:col>2</xdr:col>
                    <xdr:colOff>213360</xdr:colOff>
                    <xdr:row>47</xdr:row>
                    <xdr:rowOff>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1</xdr:col>
                    <xdr:colOff>350520</xdr:colOff>
                    <xdr:row>46</xdr:row>
                    <xdr:rowOff>563880</xdr:rowOff>
                  </from>
                  <to>
                    <xdr:col>2</xdr:col>
                    <xdr:colOff>213360</xdr:colOff>
                    <xdr:row>48</xdr:row>
                    <xdr:rowOff>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xdr:col>
                    <xdr:colOff>350520</xdr:colOff>
                    <xdr:row>99</xdr:row>
                    <xdr:rowOff>7620</xdr:rowOff>
                  </from>
                  <to>
                    <xdr:col>2</xdr:col>
                    <xdr:colOff>213360</xdr:colOff>
                    <xdr:row>100</xdr:row>
                    <xdr:rowOff>22860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xdr:col>
                    <xdr:colOff>350520</xdr:colOff>
                    <xdr:row>99</xdr:row>
                    <xdr:rowOff>175260</xdr:rowOff>
                  </from>
                  <to>
                    <xdr:col>2</xdr:col>
                    <xdr:colOff>213360</xdr:colOff>
                    <xdr:row>101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Paraiška</vt:lpstr>
      <vt:lpstr>Priedas</vt:lpstr>
      <vt:lpstr>MAXap</vt:lpstr>
      <vt:lpstr>MAXap_</vt:lpstr>
      <vt:lpstr>MAXen</vt:lpstr>
      <vt:lpstr>Paraiška!Print_Area</vt:lpstr>
      <vt:lpstr>Priedas!Print_Area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Lisinskaitė</dc:creator>
  <cp:lastModifiedBy>Aurimas Brazauskas</cp:lastModifiedBy>
  <cp:lastPrinted>2023-01-24T10:37:15Z</cp:lastPrinted>
  <dcterms:created xsi:type="dcterms:W3CDTF">2020-07-29T08:31:07Z</dcterms:created>
  <dcterms:modified xsi:type="dcterms:W3CDTF">2023-01-24T13:25:18Z</dcterms:modified>
</cp:coreProperties>
</file>